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117 Run 1 Diff vol Elysis VS LB (new A1)\"/>
    </mc:Choice>
  </mc:AlternateContent>
  <bookViews>
    <workbookView xWindow="5865" yWindow="60" windowWidth="19035" windowHeight="10140"/>
  </bookViews>
  <sheets>
    <sheet name="Extraction Details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Set-up'!$A$72:$I$80,'Reaction Set-up'!$A$81:$F$106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0" i="1" l="1"/>
  <c r="C78" i="1" l="1"/>
  <c r="D78" i="1" s="1"/>
  <c r="D77" i="1" l="1"/>
  <c r="D76" i="1"/>
  <c r="D75" i="1"/>
  <c r="D74" i="1"/>
  <c r="D70" i="1"/>
  <c r="C79" i="1" l="1"/>
  <c r="D79" i="1" s="1"/>
</calcChain>
</file>

<file path=xl/sharedStrings.xml><?xml version="1.0" encoding="utf-8"?>
<sst xmlns="http://schemas.openxmlformats.org/spreadsheetml/2006/main" count="361" uniqueCount="218">
  <si>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</si>
  <si>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</si>
  <si>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</si>
  <si>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</si>
  <si>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</si>
  <si>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</si>
  <si>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</si>
  <si>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</si>
  <si>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</si>
  <si>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</si>
  <si>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</si>
  <si>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</si>
  <si>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</si>
  <si>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</si>
  <si>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</si>
  <si>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</si>
  <si>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</si>
  <si>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</si>
  <si>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</si>
  <si>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</si>
  <si>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</si>
  <si>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</si>
  <si>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</si>
  <si>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</si>
  <si>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</si>
  <si>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</si>
  <si>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</si>
  <si>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</si>
  <si>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</si>
  <si>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</si>
  <si>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MCT-150-C</t>
  </si>
  <si>
    <t>Microtubes, 2.0 mL</t>
  </si>
  <si>
    <t>MCT-200-C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</si>
  <si>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</si>
  <si>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</si>
  <si>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</si>
  <si>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</si>
  <si>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</si>
  <si>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</si>
  <si>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</si>
  <si>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</si>
  <si>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</si>
  <si>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</si>
  <si>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</si>
  <si>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</si>
  <si>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</si>
  <si>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</si>
  <si>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</si>
  <si>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</si>
  <si>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</si>
  <si>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</si>
  <si>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</si>
  <si>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</si>
  <si>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</si>
  <si>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</si>
  <si>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</si>
  <si>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</si>
  <si>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</si>
  <si>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</si>
  <si>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</si>
  <si>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</si>
  <si>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</si>
  <si>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</si>
  <si>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</si>
  <si>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</si>
  <si>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</si>
  <si>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</si>
  <si>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</si>
  <si>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</si>
  <si>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</si>
  <si>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Ct in FAM channel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</si>
  <si>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</si>
  <si>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</si>
  <si>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</si>
  <si>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</si>
  <si>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</si>
  <si>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</si>
  <si>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</si>
  <si>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</si>
  <si>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</si>
  <si>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</si>
  <si>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</si>
  <si>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</si>
  <si>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</si>
  <si>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</si>
  <si>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</si>
  <si>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</si>
  <si>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</si>
  <si>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</si>
  <si>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</si>
  <si>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</si>
  <si>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</si>
  <si>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</si>
  <si>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</si>
  <si>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</si>
  <si>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</si>
  <si>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</si>
  <si>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</si>
  <si>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</si>
  <si>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</si>
  <si>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</si>
  <si>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</si>
  <si>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</si>
  <si>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</si>
  <si>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</si>
  <si>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</si>
  <si>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</si>
  <si>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</si>
  <si>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</si>
  <si>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</si>
  <si>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</si>
  <si>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</si>
  <si>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</si>
  <si>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</si>
  <si>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</si>
  <si>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</si>
  <si>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</si>
  <si>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</si>
  <si>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</si>
  <si>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</si>
  <si>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</si>
  <si>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</si>
  <si>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</si>
  <si>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</si>
  <si>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</si>
  <si>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</si>
  <si>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</si>
  <si>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</si>
  <si>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Threshold (CFX):</t>
  </si>
  <si>
    <t>Well</t>
  </si>
  <si>
    <t>Raw Amplification Plot (Yellow (HEX))</t>
  </si>
  <si>
    <t>Ct in HEX channel</t>
  </si>
  <si>
    <t>Ct in TEX channel</t>
  </si>
  <si>
    <t>Raw Amplification Plot (Red (TEX))</t>
  </si>
  <si>
    <t>Leg_wzm_F4</t>
  </si>
  <si>
    <t>Leg_wzm_R9</t>
  </si>
  <si>
    <t>Leg_wzm_P2-TX</t>
  </si>
  <si>
    <t>FAM, HEX, TEX</t>
  </si>
  <si>
    <t xml:space="preserve">To check NTC for 2/3PLEX by using different primer combination </t>
  </si>
  <si>
    <t>A02</t>
  </si>
  <si>
    <t>D02</t>
  </si>
  <si>
    <t>Leg_16S-P2 HEX</t>
  </si>
  <si>
    <t>UidA NTC</t>
  </si>
  <si>
    <t>A01</t>
  </si>
  <si>
    <t>3Plex NTC</t>
  </si>
  <si>
    <t>A04</t>
  </si>
  <si>
    <t>A05</t>
  </si>
  <si>
    <t>D01</t>
  </si>
  <si>
    <t>3plex IC AF CRD</t>
  </si>
  <si>
    <t>D04</t>
  </si>
  <si>
    <t>UidA IC AF CRD</t>
  </si>
  <si>
    <t>D05</t>
  </si>
  <si>
    <t>H11</t>
  </si>
  <si>
    <t>3plex Superntnt</t>
  </si>
  <si>
    <t>H12</t>
  </si>
  <si>
    <t>UidA Supernatnt</t>
  </si>
  <si>
    <t>Bachana</t>
  </si>
  <si>
    <t xml:space="preserve">20220817 Run 2 EC, leg 3plex w 700ml Ice AF crude </t>
  </si>
  <si>
    <t>Template Addition Room</t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</si>
  <si>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</si>
  <si>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</si>
  <si>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</si>
  <si>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r>
      <t xml:space="preserve">Legionella 3plex:  MipT1F26R23P1 </t>
    </r>
    <r>
      <rPr>
        <b/>
        <sz val="14"/>
        <color theme="1"/>
        <rFont val="Calibri"/>
        <family val="2"/>
        <scheme val="minor"/>
      </rPr>
      <t xml:space="preserve">16SF45R27P2 WZMF4R9P2 </t>
    </r>
  </si>
  <si>
    <t>3plx NTC</t>
  </si>
  <si>
    <t>E 
10ml Direct</t>
  </si>
  <si>
    <t>E 
50ml Direct</t>
  </si>
  <si>
    <t>E 
100ml CNCA PBS</t>
  </si>
  <si>
    <t>E 
200ml CNCA PBS</t>
  </si>
  <si>
    <t>E 
300ml CNCA PBS</t>
  </si>
  <si>
    <t>E 
1.3ml Direct</t>
  </si>
  <si>
    <t>LB 
50ml DirLBct</t>
  </si>
  <si>
    <t>LB 
100ml CNCA PBS</t>
  </si>
  <si>
    <t>LB 
200ml CNCA PBS</t>
  </si>
  <si>
    <t>LB 
300ml CNCA PBS</t>
  </si>
  <si>
    <t>LB 
1.3ml Direct</t>
  </si>
  <si>
    <t>LB 
10ml Direct</t>
  </si>
  <si>
    <t>Jaipur (EC2110-D)</t>
  </si>
  <si>
    <t>20221117 Run 1 Diff vol Elysis VS LB (new A1)</t>
  </si>
  <si>
    <t>To compare using Elysis and Lucigen buffer as lysis buffer for extraction</t>
  </si>
  <si>
    <t>KJ08190</t>
  </si>
  <si>
    <t>Leg_mipT1_P1_ FAM</t>
  </si>
  <si>
    <t>Legio_16s_F45</t>
  </si>
  <si>
    <t>Legio_16s_R27</t>
  </si>
  <si>
    <t xml:space="preserve">Extraction Details </t>
  </si>
  <si>
    <t>Elysis (DIRECT)</t>
  </si>
  <si>
    <t xml:space="preserve">Steps </t>
  </si>
  <si>
    <t>Conditions Used</t>
  </si>
  <si>
    <t xml:space="preserve">Transfer an appropriate amount of sample into 1.5ml microcentrifuge Tube / 50ml centrifuge tube </t>
  </si>
  <si>
    <t xml:space="preserve">Vol: 1.3ml, 10ml </t>
  </si>
  <si>
    <t>Centrifuge tube for 5 mins at 8000RPM (25deg)</t>
  </si>
  <si>
    <t xml:space="preserve">3500RPM 10mins - Centrifuge tube </t>
  </si>
  <si>
    <t xml:space="preserve">Remove supernatant &amp; leave 100ul of sample </t>
  </si>
  <si>
    <t xml:space="preserve">Add 700ml of Elysis Buffer, Vortex then heat for 10mins </t>
  </si>
  <si>
    <t>Centrifuge for 10mins at 15000RPM</t>
  </si>
  <si>
    <t xml:space="preserve">Remove supernatant and add 100ul Elution buffer </t>
  </si>
  <si>
    <t>A1 Buffer</t>
  </si>
  <si>
    <t>Elysis (filtered)</t>
  </si>
  <si>
    <t>Pour an appropriate amount  of water sample into filtration unit with CNCA Membrane</t>
  </si>
  <si>
    <t xml:space="preserve">10ml, 100ml,200ml, 300ml </t>
  </si>
  <si>
    <t>Transfer the Membrane into 5ml Tube with 1ml PBS</t>
  </si>
  <si>
    <t xml:space="preserve">Vortex for 1 min &amp; Transfer solution into 1.5ml Tube </t>
  </si>
  <si>
    <t>Centrifuge tube for 5 mins at 8000RPM</t>
  </si>
  <si>
    <t>Lucigen Buffer</t>
  </si>
  <si>
    <t>Transfer the Membrane into 5ml Tube with 1000ml PBS</t>
  </si>
  <si>
    <t>Remove supernatant &amp; leave 100ul of sample</t>
  </si>
  <si>
    <t xml:space="preserve">Add 100ml of Lucigen Buffer, Vortex </t>
  </si>
  <si>
    <t xml:space="preserve">Heat at 98Deg for 5mins </t>
  </si>
  <si>
    <t>Lucigen Buffer (DIRECT)</t>
  </si>
  <si>
    <t>E1 
1.3ml Direct</t>
  </si>
  <si>
    <t>E1 
10ml Direct</t>
  </si>
  <si>
    <t>E1 
100ml CNCA PBS</t>
  </si>
  <si>
    <t>E1 
200ml CNCA PBS</t>
  </si>
  <si>
    <t>E1 
300ml CNCA PBS</t>
  </si>
  <si>
    <t>LB1 
1.3ml Direct</t>
  </si>
  <si>
    <t>LB1 
10ml Direct</t>
  </si>
  <si>
    <t>LB1 
100ml CNCA PBS</t>
  </si>
  <si>
    <t>LB1 
200ml CNCA PBS</t>
  </si>
  <si>
    <t>LB1 
300ml CNCA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</si>
</sst>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20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0" fillId="6" borderId="0" xfId="0" applyFill="1"/>
    <xf numFmtId="0" fontId="12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9" fillId="0" borderId="0" xfId="0" applyFont="1"/>
    <xf numFmtId="0" fontId="14" fillId="8" borderId="3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vertical="center"/>
    </xf>
    <xf numFmtId="15" fontId="0" fillId="0" borderId="0" xfId="0" applyNumberFormat="1" applyFont="1" applyBorder="1" applyAlignment="1">
      <alignment horizontal="left" vertical="top" wrapText="1"/>
    </xf>
    <xf numFmtId="15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15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15" fontId="0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20" fontId="0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wrapText="1"/>
    </xf>
    <xf numFmtId="2" fontId="13" fillId="11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2" fontId="13" fillId="13" borderId="3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5" fontId="16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19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13" fillId="15" borderId="3" xfId="3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3" xfId="0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16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1" fillId="17" borderId="3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165" fontId="0" fillId="0" borderId="17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49" fontId="22" fillId="10" borderId="18" xfId="0" applyNumberFormat="1" applyFont="1" applyFill="1" applyBorder="1" applyAlignment="1">
      <alignment horizontal="center" vertical="center" wrapText="1"/>
    </xf>
    <xf numFmtId="49" fontId="22" fillId="10" borderId="19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10" borderId="18" xfId="0" applyNumberFormat="1" applyFont="1" applyFill="1" applyBorder="1" applyAlignment="1">
      <alignment horizontal="center" vertical="center" wrapText="1"/>
    </xf>
    <xf numFmtId="49" fontId="8" fillId="10" borderId="19" xfId="0" applyNumberFormat="1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/>
    </xf>
    <xf numFmtId="0" fontId="2" fillId="15" borderId="9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23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15" fontId="0" fillId="0" borderId="12" xfId="0" applyNumberFormat="1" applyFont="1" applyBorder="1" applyAlignment="1">
      <alignment horizontal="center" wrapText="1"/>
    </xf>
    <xf numFmtId="0" fontId="16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15" fontId="24" fillId="0" borderId="17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wrapText="1"/>
    </xf>
    <xf numFmtId="15" fontId="24" fillId="0" borderId="3" xfId="0" applyNumberFormat="1" applyFont="1" applyBorder="1" applyAlignment="1">
      <alignment horizont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15" fontId="24" fillId="0" borderId="5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15" fontId="24" fillId="0" borderId="3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8" borderId="3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18" borderId="17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 wrapText="1"/>
    </xf>
    <xf numFmtId="0" fontId="0" fillId="18" borderId="4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68037</xdr:colOff>
          <xdr:row>83</xdr:row>
          <xdr:rowOff>109097</xdr:rowOff>
        </xdr:from>
        <xdr:to>
          <xdr:col>7</xdr:col>
          <xdr:colOff>365761</xdr:colOff>
          <xdr:row>101</xdr:row>
          <xdr:rowOff>684328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36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7" y="20346547"/>
              <a:ext cx="9740174" cy="55917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14654</xdr:rowOff>
    </xdr:from>
    <xdr:to>
      <xdr:col>4</xdr:col>
      <xdr:colOff>927740</xdr:colOff>
      <xdr:row>38</xdr:row>
      <xdr:rowOff>126409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65481"/>
          <a:ext cx="5118740" cy="2588255"/>
        </a:xfrm>
        <a:prstGeom prst="rect">
          <a:avLst/>
        </a:prstGeom>
      </xdr:spPr>
    </xdr:pic>
    <xdr:clientData/>
  </xdr:twoCellAnchor>
  <xdr:twoCellAnchor editAs="oneCell">
    <xdr:from>
      <xdr:col>6</xdr:col>
      <xdr:colOff>14654</xdr:colOff>
      <xdr:row>25</xdr:row>
      <xdr:rowOff>14654</xdr:rowOff>
    </xdr:from>
    <xdr:to>
      <xdr:col>10</xdr:col>
      <xdr:colOff>1499239</xdr:colOff>
      <xdr:row>38</xdr:row>
      <xdr:rowOff>141063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1154" y="5165481"/>
          <a:ext cx="5023489" cy="2602909"/>
        </a:xfrm>
        <a:prstGeom prst="rect">
          <a:avLst/>
        </a:prstGeom>
      </xdr:spPr>
    </xdr:pic>
    <xdr:clientData/>
  </xdr:twoCellAnchor>
  <xdr:twoCellAnchor editAs="oneCell">
    <xdr:from>
      <xdr:col>6</xdr:col>
      <xdr:colOff>21981</xdr:colOff>
      <xdr:row>43</xdr:row>
      <xdr:rowOff>29307</xdr:rowOff>
    </xdr:from>
    <xdr:to>
      <xdr:col>10</xdr:col>
      <xdr:colOff>1494692</xdr:colOff>
      <xdr:row>55</xdr:row>
      <xdr:rowOff>170371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8481" y="8799634"/>
          <a:ext cx="5011615" cy="2514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F12" sqref="F12"/>
    </sheetView>
  </sheetViews>
  <sheetFormatPr defaultRowHeight="15" x14ac:dyDescent="0.25"/>
  <cols>
    <col min="1" max="1" width="16.42578125" customWidth="1"/>
    <col min="2" max="2" width="3.28515625" customWidth="1"/>
    <col min="3" max="3" width="86.7109375" customWidth="1"/>
    <col min="4" max="4" width="43.140625" customWidth="1"/>
  </cols>
  <sheetData>
    <row r="1" spans="1:4" x14ac:dyDescent="0.25">
      <c r="A1" s="189" t="s">
        <v>183</v>
      </c>
      <c r="B1" s="189"/>
      <c r="C1" s="189"/>
      <c r="D1" s="189"/>
    </row>
    <row r="2" spans="1:4" x14ac:dyDescent="0.25">
      <c r="A2" s="190" t="s">
        <v>184</v>
      </c>
      <c r="B2" s="191"/>
      <c r="C2" s="192" t="s">
        <v>185</v>
      </c>
      <c r="D2" s="192" t="s">
        <v>186</v>
      </c>
    </row>
    <row r="3" spans="1:4" x14ac:dyDescent="0.25">
      <c r="A3" s="190"/>
      <c r="B3" s="191">
        <v>1</v>
      </c>
      <c r="C3" s="40" t="s">
        <v>187</v>
      </c>
      <c r="D3" s="40" t="s">
        <v>188</v>
      </c>
    </row>
    <row r="4" spans="1:4" x14ac:dyDescent="0.25">
      <c r="A4" s="190"/>
      <c r="B4" s="191">
        <v>2</v>
      </c>
      <c r="C4" s="40" t="s">
        <v>189</v>
      </c>
      <c r="D4" s="40" t="s">
        <v>190</v>
      </c>
    </row>
    <row r="5" spans="1:4" x14ac:dyDescent="0.25">
      <c r="A5" s="190"/>
      <c r="B5" s="191">
        <v>3</v>
      </c>
      <c r="C5" s="40" t="s">
        <v>191</v>
      </c>
      <c r="D5" s="193"/>
    </row>
    <row r="6" spans="1:4" x14ac:dyDescent="0.25">
      <c r="A6" s="190"/>
      <c r="B6" s="191">
        <v>4</v>
      </c>
      <c r="C6" s="194" t="s">
        <v>192</v>
      </c>
      <c r="D6" s="193"/>
    </row>
    <row r="7" spans="1:4" x14ac:dyDescent="0.25">
      <c r="A7" s="190"/>
      <c r="B7" s="191">
        <v>5</v>
      </c>
      <c r="C7" s="40" t="s">
        <v>193</v>
      </c>
      <c r="D7" s="40"/>
    </row>
    <row r="8" spans="1:4" x14ac:dyDescent="0.25">
      <c r="A8" s="190"/>
      <c r="B8" s="191">
        <v>6</v>
      </c>
      <c r="C8" s="40" t="s">
        <v>194</v>
      </c>
      <c r="D8" s="40" t="s">
        <v>195</v>
      </c>
    </row>
    <row r="9" spans="1:4" x14ac:dyDescent="0.25">
      <c r="A9" s="189"/>
      <c r="B9" s="189"/>
      <c r="C9" s="189"/>
      <c r="D9" s="189"/>
    </row>
    <row r="10" spans="1:4" x14ac:dyDescent="0.25">
      <c r="A10" s="190" t="s">
        <v>196</v>
      </c>
      <c r="B10" s="191"/>
      <c r="C10" s="192" t="s">
        <v>185</v>
      </c>
      <c r="D10" s="192" t="s">
        <v>186</v>
      </c>
    </row>
    <row r="11" spans="1:4" x14ac:dyDescent="0.25">
      <c r="A11" s="190"/>
      <c r="B11" s="191">
        <v>1</v>
      </c>
      <c r="C11" s="40" t="s">
        <v>197</v>
      </c>
      <c r="D11" s="40" t="s">
        <v>198</v>
      </c>
    </row>
    <row r="12" spans="1:4" x14ac:dyDescent="0.25">
      <c r="A12" s="190"/>
      <c r="B12" s="191">
        <v>2</v>
      </c>
      <c r="C12" s="40" t="s">
        <v>199</v>
      </c>
      <c r="D12" s="193"/>
    </row>
    <row r="13" spans="1:4" x14ac:dyDescent="0.25">
      <c r="A13" s="190"/>
      <c r="B13" s="191">
        <v>3</v>
      </c>
      <c r="C13" s="194" t="s">
        <v>200</v>
      </c>
      <c r="D13" s="193"/>
    </row>
    <row r="14" spans="1:4" x14ac:dyDescent="0.25">
      <c r="A14" s="190"/>
      <c r="B14" s="191">
        <v>4</v>
      </c>
      <c r="C14" s="40" t="s">
        <v>201</v>
      </c>
      <c r="D14" s="193"/>
    </row>
    <row r="15" spans="1:4" x14ac:dyDescent="0.25">
      <c r="A15" s="190"/>
      <c r="B15" s="191">
        <v>5</v>
      </c>
      <c r="C15" s="40" t="s">
        <v>191</v>
      </c>
      <c r="D15" s="193"/>
    </row>
    <row r="16" spans="1:4" x14ac:dyDescent="0.25">
      <c r="A16" s="190"/>
      <c r="B16" s="191">
        <v>6</v>
      </c>
      <c r="C16" s="194" t="s">
        <v>192</v>
      </c>
      <c r="D16" s="193"/>
    </row>
    <row r="17" spans="1:4" x14ac:dyDescent="0.25">
      <c r="A17" s="190"/>
      <c r="B17" s="191">
        <v>7</v>
      </c>
      <c r="C17" s="40" t="s">
        <v>193</v>
      </c>
      <c r="D17" s="40"/>
    </row>
    <row r="18" spans="1:4" x14ac:dyDescent="0.25">
      <c r="A18" s="190"/>
      <c r="B18" s="191">
        <v>8</v>
      </c>
      <c r="C18" s="40" t="s">
        <v>194</v>
      </c>
      <c r="D18" s="40" t="s">
        <v>195</v>
      </c>
    </row>
    <row r="19" spans="1:4" x14ac:dyDescent="0.25">
      <c r="A19" s="22"/>
      <c r="B19" s="22"/>
      <c r="C19" s="22"/>
      <c r="D19" s="22"/>
    </row>
    <row r="20" spans="1:4" x14ac:dyDescent="0.25">
      <c r="A20" s="195" t="s">
        <v>202</v>
      </c>
      <c r="B20" s="191"/>
      <c r="C20" s="192" t="s">
        <v>185</v>
      </c>
      <c r="D20" s="192" t="s">
        <v>186</v>
      </c>
    </row>
    <row r="21" spans="1:4" x14ac:dyDescent="0.25">
      <c r="A21" s="196"/>
      <c r="B21" s="191">
        <v>1</v>
      </c>
      <c r="C21" s="40" t="s">
        <v>197</v>
      </c>
      <c r="D21" s="40" t="s">
        <v>198</v>
      </c>
    </row>
    <row r="22" spans="1:4" x14ac:dyDescent="0.25">
      <c r="A22" s="196"/>
      <c r="B22" s="191">
        <v>2</v>
      </c>
      <c r="C22" s="40" t="s">
        <v>203</v>
      </c>
      <c r="D22" s="193"/>
    </row>
    <row r="23" spans="1:4" x14ac:dyDescent="0.25">
      <c r="A23" s="196"/>
      <c r="B23" s="191">
        <v>3</v>
      </c>
      <c r="C23" s="194" t="s">
        <v>200</v>
      </c>
      <c r="D23" s="193"/>
    </row>
    <row r="24" spans="1:4" x14ac:dyDescent="0.25">
      <c r="A24" s="196"/>
      <c r="B24" s="191">
        <v>4</v>
      </c>
      <c r="C24" s="40" t="s">
        <v>201</v>
      </c>
      <c r="D24" s="193"/>
    </row>
    <row r="25" spans="1:4" x14ac:dyDescent="0.25">
      <c r="A25" s="196"/>
      <c r="B25" s="191">
        <v>5</v>
      </c>
      <c r="C25" s="40" t="s">
        <v>204</v>
      </c>
      <c r="D25" s="193"/>
    </row>
    <row r="26" spans="1:4" x14ac:dyDescent="0.25">
      <c r="A26" s="196"/>
      <c r="B26" s="191">
        <v>6</v>
      </c>
      <c r="C26" s="194" t="s">
        <v>205</v>
      </c>
      <c r="D26" s="193"/>
    </row>
    <row r="27" spans="1:4" x14ac:dyDescent="0.25">
      <c r="A27" s="197"/>
      <c r="B27" s="191">
        <v>7</v>
      </c>
      <c r="C27" s="40" t="s">
        <v>206</v>
      </c>
      <c r="D27" s="40"/>
    </row>
    <row r="28" spans="1:4" x14ac:dyDescent="0.25">
      <c r="A28" s="11"/>
      <c r="B28" s="11"/>
      <c r="C28" s="11"/>
      <c r="D28" s="11"/>
    </row>
    <row r="29" spans="1:4" x14ac:dyDescent="0.25">
      <c r="A29" s="198" t="s">
        <v>207</v>
      </c>
      <c r="B29" s="191"/>
      <c r="C29" s="192" t="s">
        <v>185</v>
      </c>
      <c r="D29" s="192" t="s">
        <v>186</v>
      </c>
    </row>
    <row r="30" spans="1:4" x14ac:dyDescent="0.25">
      <c r="A30" s="199"/>
      <c r="B30" s="191">
        <v>1</v>
      </c>
      <c r="C30" s="40" t="s">
        <v>187</v>
      </c>
      <c r="D30" s="40" t="s">
        <v>188</v>
      </c>
    </row>
    <row r="31" spans="1:4" x14ac:dyDescent="0.25">
      <c r="A31" s="199"/>
      <c r="B31" s="191">
        <v>2</v>
      </c>
      <c r="C31" s="40" t="s">
        <v>189</v>
      </c>
      <c r="D31" s="40" t="s">
        <v>190</v>
      </c>
    </row>
    <row r="32" spans="1:4" x14ac:dyDescent="0.25">
      <c r="A32" s="199"/>
      <c r="B32" s="191">
        <v>3</v>
      </c>
      <c r="C32" s="40" t="s">
        <v>191</v>
      </c>
      <c r="D32" s="193"/>
    </row>
    <row r="33" spans="1:4" x14ac:dyDescent="0.25">
      <c r="A33" s="199"/>
      <c r="B33" s="191">
        <v>4</v>
      </c>
      <c r="C33" s="194" t="s">
        <v>205</v>
      </c>
      <c r="D33" s="193"/>
    </row>
    <row r="34" spans="1:4" x14ac:dyDescent="0.25">
      <c r="A34" s="200"/>
      <c r="B34" s="191">
        <v>5</v>
      </c>
      <c r="C34" s="40" t="s">
        <v>206</v>
      </c>
      <c r="D34" s="193"/>
    </row>
  </sheetData>
  <mergeCells count="4">
    <mergeCell ref="A2:A8"/>
    <mergeCell ref="A10:A18"/>
    <mergeCell ref="A20:A27"/>
    <mergeCell ref="A29:A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opLeftCell="A102" zoomScale="80" zoomScaleNormal="80" zoomScaleSheetLayoutView="70" workbookViewId="0">
      <selection activeCell="G61" sqref="G61"/>
    </sheetView>
  </sheetViews>
  <sheetFormatPr defaultColWidth="8.5703125" defaultRowHeight="15" x14ac:dyDescent="0.25"/>
  <cols>
    <col min="1" max="2" width="22.140625" style="1" customWidth="1"/>
    <col min="3" max="4" width="17.85546875" style="1" customWidth="1"/>
    <col min="5" max="5" width="13.42578125" style="1" customWidth="1"/>
    <col min="6" max="6" width="20.85546875" style="43" customWidth="1"/>
    <col min="7" max="7" width="20.85546875" style="1" customWidth="1"/>
    <col min="8" max="9" width="16.140625" style="1" customWidth="1"/>
    <col min="10" max="10" width="15.5703125" style="1" customWidth="1"/>
    <col min="11" max="11" width="31.5703125" style="1" customWidth="1"/>
    <col min="12" max="12" width="31" style="1" customWidth="1"/>
    <col min="13" max="13" width="18.85546875" style="1" customWidth="1"/>
    <col min="14" max="14" width="22.140625" style="1" customWidth="1"/>
    <col min="15" max="15" width="19.5703125" style="1" customWidth="1"/>
    <col min="16" max="16" width="11.5703125" style="1" customWidth="1"/>
    <col min="17" max="17" width="55.42578125" style="1" customWidth="1"/>
    <col min="18" max="19" width="17.5703125" style="1" customWidth="1"/>
    <col min="20" max="16384" width="8.5703125" style="1"/>
  </cols>
  <sheetData>
    <row r="1" spans="1:10" x14ac:dyDescent="0.25">
      <c r="D1" s="2"/>
      <c r="E1" s="2"/>
      <c r="F1" s="1"/>
      <c r="J1" s="63"/>
    </row>
    <row r="2" spans="1:10" x14ac:dyDescent="0.25">
      <c r="D2" s="2"/>
      <c r="E2" s="2"/>
      <c r="F2" s="1"/>
      <c r="J2" s="63"/>
    </row>
    <row r="3" spans="1:10" x14ac:dyDescent="0.25">
      <c r="D3" s="2"/>
      <c r="E3" s="2"/>
      <c r="F3" s="1"/>
    </row>
    <row r="4" spans="1:10" ht="15.75" thickBot="1" x14ac:dyDescent="0.3">
      <c r="A4" s="4"/>
      <c r="B4" s="4"/>
      <c r="C4" s="4"/>
      <c r="D4" s="5"/>
      <c r="E4" s="5"/>
      <c r="F4" s="4"/>
      <c r="G4" s="6"/>
      <c r="H4" s="6"/>
      <c r="I4" s="6"/>
    </row>
    <row r="5" spans="1:10" x14ac:dyDescent="0.25">
      <c r="A5" s="130"/>
      <c r="B5" s="130"/>
      <c r="C5" s="130"/>
      <c r="D5" s="130"/>
      <c r="E5" s="130"/>
      <c r="F5" s="130"/>
      <c r="G5" s="64"/>
      <c r="H5" s="64"/>
      <c r="I5" s="64"/>
    </row>
    <row r="6" spans="1:10" x14ac:dyDescent="0.25">
      <c r="A6" s="7" t="s">
        <v>0</v>
      </c>
      <c r="B6" s="167" t="s">
        <v>176</v>
      </c>
    </row>
    <row r="7" spans="1:10" x14ac:dyDescent="0.25">
      <c r="A7" s="7" t="s">
        <v>1</v>
      </c>
      <c r="B7" s="44" t="s">
        <v>177</v>
      </c>
    </row>
    <row r="8" spans="1:10" x14ac:dyDescent="0.25">
      <c r="A8" s="7" t="s">
        <v>2</v>
      </c>
      <c r="B8" s="86" t="s">
        <v>178</v>
      </c>
    </row>
    <row r="9" spans="1:10" x14ac:dyDescent="0.25">
      <c r="A9" s="7" t="s">
        <v>3</v>
      </c>
      <c r="B9" s="73">
        <v>44882</v>
      </c>
    </row>
    <row r="10" spans="1:10" x14ac:dyDescent="0.25">
      <c r="A10" s="7" t="s">
        <v>4</v>
      </c>
      <c r="B10" s="44" t="s">
        <v>156</v>
      </c>
    </row>
    <row r="11" spans="1:10" x14ac:dyDescent="0.25">
      <c r="A11" s="7"/>
    </row>
    <row r="12" spans="1:10" ht="30" customHeight="1" x14ac:dyDescent="0.25">
      <c r="A12" s="8" t="s">
        <v>5</v>
      </c>
      <c r="B12" s="45"/>
      <c r="C12" s="45"/>
      <c r="D12" s="45"/>
      <c r="E12" s="45"/>
      <c r="F12" s="45"/>
      <c r="G12" s="45"/>
      <c r="H12" s="45"/>
      <c r="I12" s="45"/>
      <c r="J12" s="45"/>
    </row>
    <row r="14" spans="1:10" x14ac:dyDescent="0.25">
      <c r="A14" s="9" t="s">
        <v>6</v>
      </c>
    </row>
    <row r="15" spans="1:10" ht="45" x14ac:dyDescent="0.25">
      <c r="A15" s="67" t="s">
        <v>7</v>
      </c>
      <c r="B15" s="66" t="s">
        <v>78</v>
      </c>
      <c r="C15" s="66" t="s">
        <v>79</v>
      </c>
      <c r="D15" s="66" t="s">
        <v>8</v>
      </c>
      <c r="E15" s="66" t="s">
        <v>9</v>
      </c>
      <c r="G15" s="46"/>
    </row>
    <row r="16" spans="1:10" ht="15.75" customHeight="1" x14ac:dyDescent="0.25">
      <c r="A16" s="75" t="s">
        <v>77</v>
      </c>
      <c r="B16" s="49" t="s">
        <v>83</v>
      </c>
      <c r="C16" s="49">
        <v>200360024</v>
      </c>
      <c r="D16" s="76">
        <v>44965</v>
      </c>
      <c r="E16" s="168" t="s">
        <v>84</v>
      </c>
      <c r="F16" s="1"/>
    </row>
    <row r="17" spans="1:8" x14ac:dyDescent="0.25">
      <c r="A17" s="72" t="s">
        <v>86</v>
      </c>
      <c r="B17" s="127" t="s">
        <v>87</v>
      </c>
      <c r="C17" s="126">
        <v>13030253</v>
      </c>
      <c r="D17" s="74">
        <v>45050</v>
      </c>
      <c r="E17" s="168"/>
      <c r="F17" s="1"/>
    </row>
    <row r="18" spans="1:8" x14ac:dyDescent="0.25">
      <c r="A18" s="75" t="s">
        <v>11</v>
      </c>
      <c r="B18" s="49" t="s">
        <v>91</v>
      </c>
      <c r="C18" s="49" t="s">
        <v>92</v>
      </c>
      <c r="D18" s="76">
        <v>44903</v>
      </c>
      <c r="E18" s="168"/>
      <c r="F18" s="1"/>
    </row>
    <row r="19" spans="1:8" x14ac:dyDescent="0.25">
      <c r="A19" s="75" t="s">
        <v>93</v>
      </c>
      <c r="B19" s="77" t="s">
        <v>88</v>
      </c>
      <c r="C19" s="77" t="s">
        <v>89</v>
      </c>
      <c r="D19" s="87">
        <v>45069</v>
      </c>
      <c r="E19" s="168"/>
      <c r="F19" s="1"/>
    </row>
    <row r="20" spans="1:8" x14ac:dyDescent="0.25">
      <c r="A20" s="75" t="s">
        <v>85</v>
      </c>
      <c r="B20" s="49" t="s">
        <v>90</v>
      </c>
      <c r="C20" s="49" t="s">
        <v>94</v>
      </c>
      <c r="D20" s="87">
        <v>44904</v>
      </c>
      <c r="E20" s="168"/>
      <c r="F20" s="1"/>
    </row>
    <row r="21" spans="1:8" x14ac:dyDescent="0.25">
      <c r="A21" s="75" t="s">
        <v>12</v>
      </c>
      <c r="B21" s="49" t="s">
        <v>95</v>
      </c>
      <c r="C21" s="49" t="s">
        <v>179</v>
      </c>
      <c r="D21" s="87">
        <v>44903</v>
      </c>
      <c r="E21" s="169"/>
      <c r="F21" s="1"/>
      <c r="G21" s="54"/>
      <c r="H21" s="54"/>
    </row>
    <row r="22" spans="1:8" ht="15" customHeight="1" x14ac:dyDescent="0.25">
      <c r="A22" s="75" t="s">
        <v>11</v>
      </c>
      <c r="B22" s="49" t="s">
        <v>100</v>
      </c>
      <c r="C22" s="49" t="s">
        <v>101</v>
      </c>
      <c r="D22" s="87">
        <v>45069</v>
      </c>
      <c r="E22" s="170" t="s">
        <v>102</v>
      </c>
      <c r="F22" s="1"/>
      <c r="G22" s="54"/>
      <c r="H22" s="54"/>
    </row>
    <row r="23" spans="1:8" x14ac:dyDescent="0.25">
      <c r="A23" s="75" t="s">
        <v>103</v>
      </c>
      <c r="B23" s="49" t="s">
        <v>104</v>
      </c>
      <c r="C23" s="49" t="s">
        <v>105</v>
      </c>
      <c r="D23" s="87">
        <v>45069</v>
      </c>
      <c r="E23" s="170"/>
      <c r="F23" s="1"/>
      <c r="G23" s="54"/>
      <c r="H23" s="54"/>
    </row>
    <row r="24" spans="1:8" x14ac:dyDescent="0.25">
      <c r="A24" s="75" t="s">
        <v>85</v>
      </c>
      <c r="B24" s="49" t="s">
        <v>106</v>
      </c>
      <c r="C24" s="49" t="s">
        <v>107</v>
      </c>
      <c r="D24" s="87">
        <v>45069</v>
      </c>
      <c r="E24" s="170"/>
      <c r="F24" s="1"/>
      <c r="G24" s="54"/>
      <c r="H24" s="54"/>
    </row>
    <row r="25" spans="1:8" x14ac:dyDescent="0.25">
      <c r="A25" s="75" t="s">
        <v>12</v>
      </c>
      <c r="B25" s="49" t="s">
        <v>108</v>
      </c>
      <c r="C25" s="49" t="s">
        <v>109</v>
      </c>
      <c r="D25" s="87">
        <v>45069</v>
      </c>
      <c r="E25" s="171"/>
      <c r="F25" s="1"/>
      <c r="G25" s="54"/>
      <c r="H25" s="54"/>
    </row>
    <row r="26" spans="1:8" ht="30" x14ac:dyDescent="0.25">
      <c r="A26" s="172" t="s">
        <v>96</v>
      </c>
      <c r="B26" s="173" t="s">
        <v>97</v>
      </c>
      <c r="C26" s="173" t="s">
        <v>98</v>
      </c>
      <c r="D26" s="174">
        <v>44331</v>
      </c>
      <c r="E26" s="131" t="s">
        <v>13</v>
      </c>
      <c r="F26" s="1"/>
    </row>
    <row r="27" spans="1:8" x14ac:dyDescent="0.25">
      <c r="A27" s="75" t="s">
        <v>111</v>
      </c>
      <c r="B27" s="49" t="s">
        <v>112</v>
      </c>
      <c r="C27" s="49" t="s">
        <v>113</v>
      </c>
      <c r="D27" s="49" t="s">
        <v>10</v>
      </c>
      <c r="E27" s="140"/>
      <c r="F27" s="1"/>
      <c r="G27" s="54"/>
      <c r="H27" s="54"/>
    </row>
    <row r="28" spans="1:8" x14ac:dyDescent="0.25">
      <c r="G28" s="54"/>
      <c r="H28" s="54"/>
    </row>
    <row r="29" spans="1:8" x14ac:dyDescent="0.25">
      <c r="A29" s="9" t="s">
        <v>14</v>
      </c>
      <c r="G29" s="54"/>
      <c r="H29" s="54"/>
    </row>
    <row r="30" spans="1:8" ht="30" x14ac:dyDescent="0.25">
      <c r="A30" s="68" t="s">
        <v>7</v>
      </c>
      <c r="B30" s="68" t="s">
        <v>15</v>
      </c>
      <c r="C30" s="68" t="s">
        <v>16</v>
      </c>
      <c r="D30" s="68" t="s">
        <v>17</v>
      </c>
      <c r="E30" s="68" t="s">
        <v>18</v>
      </c>
      <c r="F30" s="1"/>
      <c r="G30" s="54"/>
      <c r="H30" s="54"/>
    </row>
    <row r="31" spans="1:8" x14ac:dyDescent="0.25">
      <c r="A31" s="175" t="s">
        <v>125</v>
      </c>
      <c r="B31" s="128" t="s">
        <v>99</v>
      </c>
      <c r="C31" s="176" t="s">
        <v>76</v>
      </c>
      <c r="D31" s="176">
        <v>106704926</v>
      </c>
      <c r="E31" s="177">
        <v>44770</v>
      </c>
      <c r="F31" s="1"/>
      <c r="G31" s="54"/>
      <c r="H31" s="54"/>
    </row>
    <row r="32" spans="1:8" x14ac:dyDescent="0.25">
      <c r="A32" s="88" t="s">
        <v>126</v>
      </c>
      <c r="B32" s="89" t="s">
        <v>99</v>
      </c>
      <c r="C32" s="178" t="s">
        <v>76</v>
      </c>
      <c r="D32" s="178">
        <v>106704927</v>
      </c>
      <c r="E32" s="179">
        <v>44770</v>
      </c>
      <c r="F32" s="1"/>
      <c r="G32" s="54"/>
      <c r="H32" s="54"/>
    </row>
    <row r="33" spans="1:8" x14ac:dyDescent="0.25">
      <c r="A33" s="180" t="s">
        <v>180</v>
      </c>
      <c r="B33" s="181" t="s">
        <v>99</v>
      </c>
      <c r="C33" s="181" t="s">
        <v>76</v>
      </c>
      <c r="D33" s="181">
        <v>106928917</v>
      </c>
      <c r="E33" s="182">
        <v>44812</v>
      </c>
      <c r="F33" s="1"/>
      <c r="G33" s="54"/>
      <c r="H33" s="54"/>
    </row>
    <row r="34" spans="1:8" x14ac:dyDescent="0.25">
      <c r="A34" s="183" t="s">
        <v>181</v>
      </c>
      <c r="B34" s="184" t="s">
        <v>99</v>
      </c>
      <c r="C34" s="184" t="s">
        <v>76</v>
      </c>
      <c r="D34" s="184">
        <v>106928915</v>
      </c>
      <c r="E34" s="185">
        <v>44812</v>
      </c>
      <c r="F34" s="1"/>
      <c r="G34" s="54"/>
      <c r="H34" s="54"/>
    </row>
    <row r="35" spans="1:8" x14ac:dyDescent="0.25">
      <c r="A35" s="186" t="s">
        <v>182</v>
      </c>
      <c r="B35" s="176" t="s">
        <v>99</v>
      </c>
      <c r="C35" s="176" t="s">
        <v>76</v>
      </c>
      <c r="D35" s="176">
        <v>106928916</v>
      </c>
      <c r="E35" s="177">
        <v>44812</v>
      </c>
      <c r="F35" s="1"/>
      <c r="G35" s="54"/>
      <c r="H35" s="54"/>
    </row>
    <row r="36" spans="1:8" x14ac:dyDescent="0.25">
      <c r="A36" s="187" t="s">
        <v>141</v>
      </c>
      <c r="B36" s="127" t="s">
        <v>99</v>
      </c>
      <c r="C36" s="127" t="s">
        <v>76</v>
      </c>
      <c r="D36" s="127">
        <v>106704929</v>
      </c>
      <c r="E36" s="74">
        <v>44770</v>
      </c>
      <c r="F36" s="1"/>
      <c r="G36" s="54"/>
      <c r="H36" s="54"/>
    </row>
    <row r="37" spans="1:8" x14ac:dyDescent="0.25">
      <c r="A37" s="180" t="s">
        <v>134</v>
      </c>
      <c r="B37" s="129" t="s">
        <v>99</v>
      </c>
      <c r="C37" s="181" t="s">
        <v>76</v>
      </c>
      <c r="D37" s="181">
        <v>106704921</v>
      </c>
      <c r="E37" s="182">
        <v>44770</v>
      </c>
      <c r="F37" s="1"/>
      <c r="G37" s="54"/>
      <c r="H37" s="54"/>
    </row>
    <row r="38" spans="1:8" x14ac:dyDescent="0.25">
      <c r="A38" s="183" t="s">
        <v>135</v>
      </c>
      <c r="B38" s="188" t="s">
        <v>99</v>
      </c>
      <c r="C38" s="184" t="s">
        <v>76</v>
      </c>
      <c r="D38" s="184">
        <v>106704922</v>
      </c>
      <c r="E38" s="185">
        <v>44770</v>
      </c>
      <c r="F38" s="1"/>
      <c r="G38" s="54"/>
      <c r="H38" s="54"/>
    </row>
    <row r="39" spans="1:8" x14ac:dyDescent="0.25">
      <c r="A39" s="183" t="s">
        <v>136</v>
      </c>
      <c r="B39" s="184" t="s">
        <v>99</v>
      </c>
      <c r="C39" s="184" t="s">
        <v>76</v>
      </c>
      <c r="D39" s="184">
        <v>106704897</v>
      </c>
      <c r="E39" s="185">
        <v>44770</v>
      </c>
      <c r="F39" s="1"/>
      <c r="G39" s="54"/>
      <c r="H39" s="54"/>
    </row>
    <row r="40" spans="1:8" ht="30" x14ac:dyDescent="0.25">
      <c r="A40" s="187" t="s">
        <v>114</v>
      </c>
      <c r="B40" s="127" t="s">
        <v>115</v>
      </c>
      <c r="C40" s="127" t="s">
        <v>10</v>
      </c>
      <c r="D40" s="127" t="s">
        <v>116</v>
      </c>
      <c r="E40" s="127" t="s">
        <v>117</v>
      </c>
      <c r="F40" s="1"/>
      <c r="G40" s="54"/>
      <c r="H40" s="54"/>
    </row>
    <row r="41" spans="1:8" x14ac:dyDescent="0.25">
      <c r="A41" s="187" t="s">
        <v>80</v>
      </c>
      <c r="B41" s="127" t="s">
        <v>81</v>
      </c>
      <c r="C41" s="127">
        <v>163041698</v>
      </c>
      <c r="D41" s="127">
        <v>1039498</v>
      </c>
      <c r="E41" s="127" t="s">
        <v>10</v>
      </c>
      <c r="F41" s="1"/>
      <c r="G41" s="54"/>
      <c r="H41" s="54"/>
    </row>
    <row r="42" spans="1:8" ht="23.25" customHeight="1" x14ac:dyDescent="0.25">
      <c r="A42" s="50"/>
      <c r="B42" s="50"/>
      <c r="C42" s="51"/>
      <c r="D42" s="51"/>
      <c r="E42" s="51"/>
      <c r="F42" s="51"/>
      <c r="G42" s="54"/>
      <c r="H42" s="54"/>
    </row>
    <row r="43" spans="1:8" ht="23.25" customHeight="1" x14ac:dyDescent="0.25">
      <c r="A43" s="39" t="s">
        <v>71</v>
      </c>
      <c r="B43" s="50"/>
      <c r="C43" s="51"/>
      <c r="D43" s="51"/>
      <c r="E43" s="51"/>
      <c r="F43" s="51"/>
      <c r="G43" s="54"/>
      <c r="H43" s="54"/>
    </row>
    <row r="44" spans="1:8" ht="30" customHeight="1" x14ac:dyDescent="0.25">
      <c r="A44" s="69" t="s">
        <v>7</v>
      </c>
      <c r="B44" s="68" t="s">
        <v>15</v>
      </c>
      <c r="C44" s="68" t="s">
        <v>16</v>
      </c>
      <c r="D44" s="68" t="s">
        <v>17</v>
      </c>
      <c r="E44" s="68" t="s">
        <v>18</v>
      </c>
      <c r="F44" s="1"/>
      <c r="G44" s="54"/>
      <c r="H44" s="54"/>
    </row>
    <row r="45" spans="1:8" ht="30" x14ac:dyDescent="0.25">
      <c r="A45" s="201" t="s">
        <v>208</v>
      </c>
      <c r="B45" s="98" t="s">
        <v>76</v>
      </c>
      <c r="C45" s="98" t="s">
        <v>76</v>
      </c>
      <c r="D45" s="98" t="s">
        <v>76</v>
      </c>
      <c r="E45" s="105">
        <v>44882</v>
      </c>
      <c r="F45" s="1"/>
      <c r="G45" s="54"/>
      <c r="H45" s="54"/>
    </row>
    <row r="46" spans="1:8" ht="30" x14ac:dyDescent="0.25">
      <c r="A46" s="201" t="s">
        <v>209</v>
      </c>
      <c r="B46" s="98" t="s">
        <v>76</v>
      </c>
      <c r="C46" s="98" t="s">
        <v>76</v>
      </c>
      <c r="D46" s="98" t="s">
        <v>76</v>
      </c>
      <c r="E46" s="105">
        <v>44882</v>
      </c>
      <c r="F46" s="1"/>
      <c r="G46" s="54"/>
      <c r="H46" s="54"/>
    </row>
    <row r="47" spans="1:8" ht="30" x14ac:dyDescent="0.25">
      <c r="A47" s="201" t="s">
        <v>210</v>
      </c>
      <c r="B47" s="98" t="s">
        <v>76</v>
      </c>
      <c r="C47" s="98" t="s">
        <v>76</v>
      </c>
      <c r="D47" s="98" t="s">
        <v>76</v>
      </c>
      <c r="E47" s="105">
        <v>44882</v>
      </c>
      <c r="F47" s="1"/>
      <c r="G47" s="54"/>
      <c r="H47" s="54"/>
    </row>
    <row r="48" spans="1:8" ht="30" x14ac:dyDescent="0.25">
      <c r="A48" s="201" t="s">
        <v>211</v>
      </c>
      <c r="B48" s="98" t="s">
        <v>76</v>
      </c>
      <c r="C48" s="98" t="s">
        <v>76</v>
      </c>
      <c r="D48" s="98" t="s">
        <v>76</v>
      </c>
      <c r="E48" s="105">
        <v>44882</v>
      </c>
      <c r="F48" s="1"/>
      <c r="G48" s="54"/>
      <c r="H48" s="54"/>
    </row>
    <row r="49" spans="1:14" ht="30" x14ac:dyDescent="0.25">
      <c r="A49" s="201" t="s">
        <v>212</v>
      </c>
      <c r="B49" s="98" t="s">
        <v>76</v>
      </c>
      <c r="C49" s="98" t="s">
        <v>76</v>
      </c>
      <c r="D49" s="98" t="s">
        <v>76</v>
      </c>
      <c r="E49" s="105">
        <v>44882</v>
      </c>
      <c r="F49" s="1"/>
      <c r="G49" s="54"/>
      <c r="H49" s="54"/>
    </row>
    <row r="50" spans="1:14" ht="30" x14ac:dyDescent="0.25">
      <c r="A50" s="201" t="s">
        <v>213</v>
      </c>
      <c r="B50" s="98" t="s">
        <v>76</v>
      </c>
      <c r="C50" s="98" t="s">
        <v>76</v>
      </c>
      <c r="D50" s="98" t="s">
        <v>76</v>
      </c>
      <c r="E50" s="105">
        <v>44882</v>
      </c>
      <c r="F50" s="1"/>
      <c r="G50" s="54"/>
      <c r="H50" s="54"/>
    </row>
    <row r="51" spans="1:14" ht="30" x14ac:dyDescent="0.25">
      <c r="A51" s="201" t="s">
        <v>214</v>
      </c>
      <c r="B51" s="98" t="s">
        <v>76</v>
      </c>
      <c r="C51" s="98" t="s">
        <v>76</v>
      </c>
      <c r="D51" s="98" t="s">
        <v>76</v>
      </c>
      <c r="E51" s="105">
        <v>44882</v>
      </c>
      <c r="F51" s="1"/>
      <c r="G51" s="54"/>
      <c r="H51" s="54"/>
    </row>
    <row r="52" spans="1:14" ht="30" x14ac:dyDescent="0.25">
      <c r="A52" s="201" t="s">
        <v>215</v>
      </c>
      <c r="B52" s="98" t="s">
        <v>76</v>
      </c>
      <c r="C52" s="98" t="s">
        <v>76</v>
      </c>
      <c r="D52" s="98" t="s">
        <v>76</v>
      </c>
      <c r="E52" s="105">
        <v>44882</v>
      </c>
      <c r="F52" s="1"/>
      <c r="G52" s="54"/>
      <c r="H52" s="54"/>
    </row>
    <row r="53" spans="1:14" ht="30" x14ac:dyDescent="0.25">
      <c r="A53" s="201" t="s">
        <v>216</v>
      </c>
      <c r="B53" s="98" t="s">
        <v>76</v>
      </c>
      <c r="C53" s="98" t="s">
        <v>76</v>
      </c>
      <c r="D53" s="98" t="s">
        <v>76</v>
      </c>
      <c r="E53" s="105">
        <v>44882</v>
      </c>
      <c r="F53" s="1"/>
      <c r="G53" s="54"/>
      <c r="H53" s="54"/>
    </row>
    <row r="54" spans="1:14" ht="30" x14ac:dyDescent="0.25">
      <c r="A54" s="201" t="s">
        <v>217</v>
      </c>
      <c r="B54" s="98" t="s">
        <v>76</v>
      </c>
      <c r="C54" s="98" t="s">
        <v>76</v>
      </c>
      <c r="D54" s="98" t="s">
        <v>76</v>
      </c>
      <c r="E54" s="105">
        <v>44882</v>
      </c>
      <c r="F54" s="1"/>
      <c r="G54" s="54"/>
      <c r="H54" s="54"/>
    </row>
    <row r="55" spans="1:14" ht="23.25" customHeight="1" x14ac:dyDescent="0.25">
      <c r="F55" s="1"/>
      <c r="G55" s="54"/>
      <c r="H55" s="54"/>
    </row>
    <row r="56" spans="1:14" ht="23.25" customHeight="1" x14ac:dyDescent="0.25">
      <c r="A56" s="78" t="s">
        <v>19</v>
      </c>
      <c r="B56" s="52"/>
      <c r="C56" s="52"/>
      <c r="D56" s="52"/>
      <c r="E56" s="52"/>
      <c r="F56" s="1"/>
      <c r="G56" s="54"/>
      <c r="H56" s="54"/>
    </row>
    <row r="57" spans="1:14" ht="23.25" customHeight="1" x14ac:dyDescent="0.25">
      <c r="A57" s="92" t="s">
        <v>7</v>
      </c>
      <c r="B57" s="92" t="s">
        <v>15</v>
      </c>
      <c r="C57" s="92" t="s">
        <v>16</v>
      </c>
      <c r="D57" s="52"/>
      <c r="E57" s="14"/>
      <c r="F57" s="1"/>
      <c r="G57" s="54"/>
      <c r="H57" s="54"/>
    </row>
    <row r="58" spans="1:14" ht="21" customHeight="1" x14ac:dyDescent="0.25">
      <c r="A58" s="93" t="s">
        <v>20</v>
      </c>
      <c r="B58" s="135" t="s">
        <v>21</v>
      </c>
      <c r="C58" s="94" t="s">
        <v>22</v>
      </c>
      <c r="D58" s="52"/>
      <c r="E58" s="55"/>
      <c r="F58" s="1"/>
      <c r="G58" s="54"/>
      <c r="H58" s="54"/>
    </row>
    <row r="59" spans="1:14" ht="23.25" customHeight="1" x14ac:dyDescent="0.25">
      <c r="A59" s="93" t="s">
        <v>23</v>
      </c>
      <c r="B59" s="136"/>
      <c r="C59" s="94" t="s">
        <v>24</v>
      </c>
      <c r="D59" s="52"/>
      <c r="E59" s="55"/>
      <c r="F59" s="53"/>
    </row>
    <row r="60" spans="1:14" x14ac:dyDescent="0.25">
      <c r="A60" s="93" t="s">
        <v>25</v>
      </c>
      <c r="B60" s="137"/>
      <c r="C60" s="94" t="s">
        <v>26</v>
      </c>
      <c r="D60" s="52"/>
      <c r="E60" s="55"/>
      <c r="F60" s="14"/>
      <c r="M60" s="54"/>
      <c r="N60" s="54"/>
    </row>
    <row r="61" spans="1:14" x14ac:dyDescent="0.25">
      <c r="A61" s="93" t="s">
        <v>27</v>
      </c>
      <c r="B61" s="132" t="s">
        <v>21</v>
      </c>
      <c r="C61" s="94" t="s">
        <v>28</v>
      </c>
      <c r="D61" s="52"/>
      <c r="E61" s="55"/>
      <c r="F61" s="16"/>
      <c r="M61" s="54"/>
      <c r="N61" s="54"/>
    </row>
    <row r="62" spans="1:14" x14ac:dyDescent="0.25">
      <c r="A62" s="93" t="s">
        <v>29</v>
      </c>
      <c r="B62" s="133"/>
      <c r="C62" s="94" t="s">
        <v>30</v>
      </c>
      <c r="D62" s="52"/>
      <c r="E62" s="55"/>
      <c r="F62" s="16"/>
      <c r="M62" s="54"/>
      <c r="N62" s="54"/>
    </row>
    <row r="63" spans="1:14" x14ac:dyDescent="0.25">
      <c r="A63" s="93" t="s">
        <v>31</v>
      </c>
      <c r="B63" s="134"/>
      <c r="C63" s="94" t="s">
        <v>32</v>
      </c>
      <c r="D63" s="52"/>
      <c r="E63" s="55"/>
      <c r="F63" s="16"/>
      <c r="M63" s="54"/>
      <c r="N63" s="54"/>
    </row>
    <row r="64" spans="1:14" ht="60" x14ac:dyDescent="0.25">
      <c r="A64" s="95" t="s">
        <v>120</v>
      </c>
      <c r="B64" s="96" t="s">
        <v>121</v>
      </c>
      <c r="C64" s="97" t="s">
        <v>122</v>
      </c>
      <c r="D64" s="52"/>
      <c r="E64" s="55"/>
      <c r="F64" s="16"/>
      <c r="J64" s="56"/>
      <c r="M64" s="54"/>
      <c r="N64" s="54"/>
    </row>
    <row r="65" spans="1:14" x14ac:dyDescent="0.25">
      <c r="A65" s="95" t="s">
        <v>123</v>
      </c>
      <c r="B65" s="96" t="s">
        <v>121</v>
      </c>
      <c r="C65" s="97" t="s">
        <v>124</v>
      </c>
      <c r="D65" s="52"/>
      <c r="E65" s="55"/>
      <c r="F65" s="16"/>
      <c r="J65" s="56"/>
      <c r="M65" s="54"/>
      <c r="N65" s="54"/>
    </row>
    <row r="66" spans="1:14" x14ac:dyDescent="0.25">
      <c r="A66" s="57"/>
      <c r="B66" s="57"/>
      <c r="C66" s="16"/>
      <c r="D66" s="16"/>
      <c r="E66" s="55"/>
      <c r="F66" s="16"/>
      <c r="J66" s="56"/>
      <c r="M66" s="54"/>
      <c r="N66" s="54"/>
    </row>
    <row r="67" spans="1:14" ht="15" customHeight="1" x14ac:dyDescent="0.25">
      <c r="A67" s="65" t="s">
        <v>35</v>
      </c>
      <c r="F67" s="16"/>
      <c r="J67" s="56"/>
      <c r="K67" s="6"/>
      <c r="L67" s="6"/>
      <c r="M67" s="6"/>
    </row>
    <row r="68" spans="1:14" x14ac:dyDescent="0.25">
      <c r="A68" s="100" t="s">
        <v>51</v>
      </c>
      <c r="B68" s="101"/>
      <c r="C68" s="101"/>
      <c r="D68" s="101"/>
      <c r="E68" s="101"/>
      <c r="F68" s="101"/>
      <c r="G68" s="102"/>
    </row>
    <row r="69" spans="1:14" x14ac:dyDescent="0.25">
      <c r="A69" s="48" t="s">
        <v>14</v>
      </c>
      <c r="B69" s="48" t="s">
        <v>52</v>
      </c>
      <c r="C69" s="48" t="s">
        <v>53</v>
      </c>
      <c r="D69" s="48" t="s">
        <v>72</v>
      </c>
      <c r="E69" s="48" t="s">
        <v>73</v>
      </c>
      <c r="F69" s="48" t="s">
        <v>74</v>
      </c>
      <c r="G69" s="58" t="s">
        <v>75</v>
      </c>
    </row>
    <row r="70" spans="1:14" ht="23.25" customHeight="1" x14ac:dyDescent="0.25">
      <c r="A70" s="49" t="s">
        <v>82</v>
      </c>
      <c r="B70" s="48">
        <v>100</v>
      </c>
      <c r="C70" s="48">
        <v>10</v>
      </c>
      <c r="D70" s="48">
        <f>B70/C70</f>
        <v>10</v>
      </c>
      <c r="E70" s="41">
        <v>10</v>
      </c>
      <c r="F70" s="48">
        <v>90</v>
      </c>
      <c r="G70" s="58">
        <f>SUM(E70:F70)</f>
        <v>100</v>
      </c>
    </row>
    <row r="71" spans="1:14" ht="23.25" customHeight="1" x14ac:dyDescent="0.25">
      <c r="A71" s="42"/>
      <c r="B71" s="42"/>
      <c r="C71" s="42"/>
      <c r="D71" s="42"/>
      <c r="E71" s="42"/>
      <c r="F71" s="42"/>
    </row>
    <row r="72" spans="1:14" ht="23.25" customHeight="1" x14ac:dyDescent="0.25">
      <c r="A72" s="149" t="s">
        <v>162</v>
      </c>
      <c r="B72" s="150"/>
      <c r="C72" s="150"/>
      <c r="D72" s="151"/>
      <c r="F72" s="1"/>
    </row>
    <row r="73" spans="1:14" ht="33" customHeight="1" x14ac:dyDescent="0.25">
      <c r="A73" s="152" t="s">
        <v>33</v>
      </c>
      <c r="B73" s="152"/>
      <c r="C73" s="108" t="s">
        <v>34</v>
      </c>
      <c r="D73" s="108">
        <v>28</v>
      </c>
      <c r="F73" s="1"/>
    </row>
    <row r="74" spans="1:14" ht="24" customHeight="1" x14ac:dyDescent="0.25">
      <c r="A74" s="153" t="s">
        <v>114</v>
      </c>
      <c r="B74" s="154"/>
      <c r="C74" s="109">
        <v>10</v>
      </c>
      <c r="D74" s="109">
        <f>C74*D73</f>
        <v>280</v>
      </c>
      <c r="F74" s="1"/>
    </row>
    <row r="75" spans="1:14" ht="24" customHeight="1" x14ac:dyDescent="0.25">
      <c r="A75" s="147" t="s">
        <v>159</v>
      </c>
      <c r="B75" s="148"/>
      <c r="C75" s="121">
        <v>0.5</v>
      </c>
      <c r="D75" s="110">
        <f>C75*D73</f>
        <v>14</v>
      </c>
      <c r="F75" s="1"/>
    </row>
    <row r="76" spans="1:14" ht="24" customHeight="1" x14ac:dyDescent="0.25">
      <c r="A76" s="147" t="s">
        <v>160</v>
      </c>
      <c r="B76" s="148"/>
      <c r="C76" s="121">
        <v>0.5</v>
      </c>
      <c r="D76" s="110">
        <f>C76*D73</f>
        <v>14</v>
      </c>
      <c r="F76" s="1"/>
    </row>
    <row r="77" spans="1:14" ht="24" customHeight="1" x14ac:dyDescent="0.25">
      <c r="A77" s="143" t="s">
        <v>161</v>
      </c>
      <c r="B77" s="144"/>
      <c r="C77" s="121">
        <v>0.5</v>
      </c>
      <c r="D77" s="110">
        <f>C77*D73</f>
        <v>14</v>
      </c>
      <c r="F77" s="1"/>
    </row>
    <row r="78" spans="1:14" ht="24" customHeight="1" x14ac:dyDescent="0.25">
      <c r="A78" s="145" t="s">
        <v>54</v>
      </c>
      <c r="B78" s="146"/>
      <c r="C78" s="112">
        <f>15-SUM(C74:C77)</f>
        <v>3.5</v>
      </c>
      <c r="D78" s="125">
        <f>C78*D73</f>
        <v>98</v>
      </c>
      <c r="F78" s="1"/>
    </row>
    <row r="79" spans="1:14" ht="21" customHeight="1" x14ac:dyDescent="0.25">
      <c r="A79" s="138" t="s">
        <v>36</v>
      </c>
      <c r="B79" s="139"/>
      <c r="C79" s="111">
        <f>SUM(C74:C78)</f>
        <v>15</v>
      </c>
      <c r="D79" s="109">
        <f>C79*D73</f>
        <v>420</v>
      </c>
      <c r="F79" s="1"/>
    </row>
    <row r="80" spans="1:14" ht="24" customHeight="1" x14ac:dyDescent="0.25">
      <c r="F80" s="1"/>
    </row>
    <row r="81" spans="1:7" ht="24" customHeight="1" x14ac:dyDescent="0.25">
      <c r="A81" s="65" t="s">
        <v>158</v>
      </c>
      <c r="B81" s="114"/>
      <c r="C81" s="115"/>
      <c r="D81" s="115"/>
      <c r="F81" s="1"/>
    </row>
    <row r="82" spans="1:7" ht="24" customHeight="1" x14ac:dyDescent="0.25">
      <c r="A82" s="65" t="s">
        <v>110</v>
      </c>
      <c r="B82" s="55"/>
      <c r="C82" s="55"/>
      <c r="D82" s="55"/>
      <c r="F82" s="1"/>
    </row>
    <row r="83" spans="1:7" ht="24" customHeight="1" x14ac:dyDescent="0.25">
      <c r="A83" s="18" t="s">
        <v>127</v>
      </c>
      <c r="B83" s="19"/>
      <c r="C83" s="20"/>
      <c r="D83" s="21"/>
      <c r="E83" s="21"/>
      <c r="G83" s="18"/>
    </row>
    <row r="84" spans="1:7" ht="24" customHeight="1" x14ac:dyDescent="0.25">
      <c r="A84" s="18"/>
      <c r="B84" s="19"/>
      <c r="C84" s="20"/>
      <c r="D84" s="21"/>
      <c r="E84" s="21"/>
      <c r="F84" s="21"/>
      <c r="G84" s="21"/>
    </row>
    <row r="85" spans="1:7" ht="24" customHeight="1" x14ac:dyDescent="0.25">
      <c r="A85" s="18"/>
      <c r="B85" s="19"/>
      <c r="C85" s="20"/>
      <c r="D85" s="21"/>
      <c r="E85" s="21"/>
      <c r="F85" s="21"/>
      <c r="G85" s="21"/>
    </row>
    <row r="86" spans="1:7" ht="24" customHeight="1" x14ac:dyDescent="0.25">
      <c r="A86" s="18"/>
      <c r="B86" s="19"/>
      <c r="C86" s="20"/>
      <c r="D86" s="21"/>
      <c r="E86" s="21"/>
      <c r="F86" s="21"/>
      <c r="G86" s="21"/>
    </row>
    <row r="87" spans="1:7" ht="24" customHeight="1" x14ac:dyDescent="0.25">
      <c r="A87" s="18"/>
      <c r="B87" s="19"/>
      <c r="C87" s="20"/>
      <c r="D87" s="21"/>
      <c r="E87" s="21"/>
      <c r="F87" s="21"/>
      <c r="G87" s="21"/>
    </row>
    <row r="88" spans="1:7" ht="24" customHeight="1" x14ac:dyDescent="0.25">
      <c r="A88" s="18"/>
      <c r="B88" s="19"/>
      <c r="C88" s="20"/>
      <c r="D88" s="21"/>
      <c r="E88" s="21"/>
      <c r="F88" s="21"/>
      <c r="G88" s="21"/>
    </row>
    <row r="89" spans="1:7" ht="21.75" customHeight="1" x14ac:dyDescent="0.25">
      <c r="A89" s="18"/>
      <c r="B89" s="19"/>
      <c r="C89" s="20"/>
      <c r="D89" s="21"/>
      <c r="E89" s="21"/>
    </row>
    <row r="90" spans="1:7" ht="21.75" customHeight="1" x14ac:dyDescent="0.25">
      <c r="A90" s="18"/>
      <c r="B90" s="19"/>
      <c r="C90" s="20"/>
      <c r="D90" s="21"/>
      <c r="E90" s="21"/>
    </row>
    <row r="91" spans="1:7" ht="21.75" customHeight="1" x14ac:dyDescent="0.25">
      <c r="A91" s="18"/>
      <c r="B91" s="19"/>
      <c r="C91" s="20"/>
      <c r="D91" s="21"/>
      <c r="E91" s="21"/>
      <c r="F91" s="1"/>
    </row>
    <row r="92" spans="1:7" ht="21.75" customHeight="1" x14ac:dyDescent="0.25">
      <c r="A92" s="18"/>
      <c r="B92" s="19"/>
      <c r="C92" s="20"/>
      <c r="D92" s="21"/>
      <c r="E92" s="21"/>
      <c r="F92" s="1"/>
    </row>
    <row r="93" spans="1:7" ht="21.75" customHeight="1" x14ac:dyDescent="0.25">
      <c r="A93" s="18"/>
      <c r="B93" s="19"/>
      <c r="C93" s="20"/>
      <c r="D93" s="21"/>
      <c r="E93" s="21"/>
      <c r="F93" s="1"/>
    </row>
    <row r="94" spans="1:7" ht="21.75" customHeight="1" x14ac:dyDescent="0.25">
      <c r="A94" s="18"/>
      <c r="B94" s="19"/>
      <c r="C94" s="20"/>
      <c r="D94" s="21"/>
      <c r="F94" s="1"/>
    </row>
    <row r="95" spans="1:7" ht="21.75" customHeight="1" x14ac:dyDescent="0.25">
      <c r="A95" s="18"/>
      <c r="B95" s="19"/>
      <c r="C95" s="20"/>
      <c r="D95" s="21"/>
      <c r="F95" s="1"/>
    </row>
    <row r="96" spans="1:7" ht="21.75" customHeight="1" x14ac:dyDescent="0.25">
      <c r="A96" s="18"/>
      <c r="B96" s="19"/>
      <c r="C96" s="20"/>
      <c r="D96" s="21"/>
      <c r="F96" s="1"/>
    </row>
    <row r="97" spans="1:8" ht="21.75" customHeight="1" x14ac:dyDescent="0.25">
      <c r="A97" s="18"/>
      <c r="B97" s="19"/>
      <c r="C97" s="20"/>
      <c r="D97" s="21"/>
      <c r="F97" s="1"/>
    </row>
    <row r="98" spans="1:8" ht="21.75" customHeight="1" x14ac:dyDescent="0.25">
      <c r="A98" s="18"/>
      <c r="B98" s="19"/>
      <c r="C98" s="20"/>
      <c r="D98" s="21"/>
      <c r="F98" s="1"/>
    </row>
    <row r="99" spans="1:8" ht="21.75" customHeight="1" x14ac:dyDescent="0.25">
      <c r="A99" s="18"/>
      <c r="B99" s="19"/>
      <c r="C99" s="20"/>
      <c r="D99" s="21"/>
      <c r="F99" s="1"/>
    </row>
    <row r="100" spans="1:8" ht="21.75" customHeight="1" x14ac:dyDescent="0.25">
      <c r="A100" s="18"/>
      <c r="B100" s="19"/>
      <c r="C100" s="20"/>
      <c r="D100" s="21"/>
      <c r="E100" s="71"/>
      <c r="F100" s="1"/>
    </row>
    <row r="101" spans="1:8" ht="17.100000000000001" customHeight="1" x14ac:dyDescent="0.25">
      <c r="A101" s="18"/>
      <c r="B101" s="19"/>
      <c r="C101" s="20"/>
      <c r="D101" s="21"/>
      <c r="F101" s="1"/>
    </row>
    <row r="102" spans="1:8" ht="85.5" customHeight="1" x14ac:dyDescent="0.25">
      <c r="A102" s="23" t="s">
        <v>37</v>
      </c>
      <c r="B102" s="47"/>
      <c r="C102" s="47"/>
      <c r="D102" s="47"/>
      <c r="E102" s="70"/>
      <c r="F102" s="70"/>
    </row>
    <row r="103" spans="1:8" ht="24" customHeight="1" x14ac:dyDescent="0.25">
      <c r="A103" s="10" t="s">
        <v>38</v>
      </c>
      <c r="B103" s="10" t="s">
        <v>39</v>
      </c>
      <c r="C103" s="10" t="s">
        <v>40</v>
      </c>
      <c r="D103" s="10" t="s">
        <v>41</v>
      </c>
      <c r="E103" s="10" t="s">
        <v>42</v>
      </c>
      <c r="F103" s="10" t="s">
        <v>43</v>
      </c>
      <c r="G103" s="60"/>
      <c r="H103" s="60"/>
    </row>
    <row r="104" spans="1:8" ht="41.45" customHeight="1" x14ac:dyDescent="0.25">
      <c r="A104" s="90" t="s">
        <v>44</v>
      </c>
      <c r="B104" s="90" t="s">
        <v>46</v>
      </c>
      <c r="C104" s="81">
        <v>1</v>
      </c>
      <c r="D104" s="81">
        <v>95</v>
      </c>
      <c r="E104" s="79">
        <v>8.3333333333333329E-2</v>
      </c>
      <c r="F104" s="106" t="s">
        <v>45</v>
      </c>
      <c r="G104" s="60"/>
      <c r="H104" s="60"/>
    </row>
    <row r="105" spans="1:8" ht="25.5" customHeight="1" x14ac:dyDescent="0.25">
      <c r="A105" s="131" t="s">
        <v>47</v>
      </c>
      <c r="B105" s="90" t="s">
        <v>48</v>
      </c>
      <c r="C105" s="141">
        <v>45</v>
      </c>
      <c r="D105" s="81">
        <v>95</v>
      </c>
      <c r="E105" s="91" t="s">
        <v>118</v>
      </c>
      <c r="F105" s="80" t="s">
        <v>45</v>
      </c>
    </row>
    <row r="106" spans="1:8" ht="33.75" customHeight="1" x14ac:dyDescent="0.25">
      <c r="A106" s="140"/>
      <c r="B106" s="90" t="s">
        <v>49</v>
      </c>
      <c r="C106" s="142"/>
      <c r="D106" s="82">
        <v>60</v>
      </c>
      <c r="E106" s="84" t="s">
        <v>119</v>
      </c>
      <c r="F106" s="83" t="s">
        <v>50</v>
      </c>
    </row>
    <row r="107" spans="1:8" ht="41.45" customHeight="1" x14ac:dyDescent="0.25">
      <c r="C107" s="43"/>
    </row>
    <row r="108" spans="1:8" x14ac:dyDescent="0.25">
      <c r="C108" s="71"/>
      <c r="D108" s="71"/>
    </row>
    <row r="109" spans="1:8" x14ac:dyDescent="0.25">
      <c r="C109" s="71"/>
      <c r="D109" s="71"/>
    </row>
    <row r="110" spans="1:8" x14ac:dyDescent="0.25">
      <c r="C110" s="71"/>
      <c r="D110" s="71"/>
    </row>
    <row r="111" spans="1:8" x14ac:dyDescent="0.25">
      <c r="A111" s="59"/>
      <c r="C111" s="61"/>
      <c r="D111" s="61"/>
    </row>
    <row r="112" spans="1:8" x14ac:dyDescent="0.25">
      <c r="C112" s="71"/>
      <c r="D112" s="71"/>
    </row>
    <row r="113" spans="3:4" x14ac:dyDescent="0.25">
      <c r="C113" s="71"/>
      <c r="D113" s="71"/>
    </row>
    <row r="114" spans="3:4" x14ac:dyDescent="0.25">
      <c r="C114" s="71"/>
      <c r="D114" s="71"/>
    </row>
    <row r="115" spans="3:4" x14ac:dyDescent="0.25">
      <c r="C115" s="61"/>
      <c r="D115" s="61"/>
    </row>
    <row r="116" spans="3:4" x14ac:dyDescent="0.25">
      <c r="C116" s="62"/>
      <c r="D116" s="62"/>
    </row>
    <row r="117" spans="3:4" x14ac:dyDescent="0.25">
      <c r="C117" s="70"/>
      <c r="D117" s="70"/>
    </row>
    <row r="118" spans="3:4" x14ac:dyDescent="0.25">
      <c r="C118" s="70"/>
      <c r="D118" s="70"/>
    </row>
    <row r="119" spans="3:4" x14ac:dyDescent="0.25">
      <c r="C119" s="60"/>
      <c r="D119" s="60"/>
    </row>
    <row r="120" spans="3:4" x14ac:dyDescent="0.25">
      <c r="C120" s="60"/>
      <c r="D120" s="60"/>
    </row>
  </sheetData>
  <mergeCells count="16">
    <mergeCell ref="A76:B76"/>
    <mergeCell ref="A72:D72"/>
    <mergeCell ref="A73:B73"/>
    <mergeCell ref="A74:B74"/>
    <mergeCell ref="A75:B75"/>
    <mergeCell ref="A79:B79"/>
    <mergeCell ref="A105:A106"/>
    <mergeCell ref="C105:C106"/>
    <mergeCell ref="A77:B77"/>
    <mergeCell ref="A78:B78"/>
    <mergeCell ref="A5:F5"/>
    <mergeCell ref="E16:E21"/>
    <mergeCell ref="E22:E25"/>
    <mergeCell ref="E26:E27"/>
    <mergeCell ref="B61:B63"/>
    <mergeCell ref="B58:B60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"/>
  <sheetViews>
    <sheetView zoomScale="40" zoomScaleNormal="40" workbookViewId="0">
      <selection activeCell="J5" sqref="J5"/>
    </sheetView>
  </sheetViews>
  <sheetFormatPr defaultColWidth="9.140625" defaultRowHeight="22.5" x14ac:dyDescent="0.35"/>
  <cols>
    <col min="1" max="1" width="8.85546875" style="116" customWidth="1"/>
    <col min="2" max="2" width="17.5703125" style="116" bestFit="1" customWidth="1"/>
    <col min="3" max="3" width="16.7109375" style="116" bestFit="1" customWidth="1"/>
    <col min="4" max="6" width="23.140625" style="116" bestFit="1" customWidth="1"/>
    <col min="7" max="7" width="21.7109375" style="116" customWidth="1"/>
    <col min="8" max="8" width="17.5703125" style="116" bestFit="1" customWidth="1"/>
    <col min="9" max="9" width="16.7109375" style="116" bestFit="1" customWidth="1"/>
    <col min="10" max="11" width="23.140625" style="116" bestFit="1" customWidth="1"/>
    <col min="12" max="12" width="23.140625" style="116" customWidth="1"/>
    <col min="13" max="13" width="22.5703125" style="116" customWidth="1"/>
    <col min="14" max="16384" width="9.140625" style="117"/>
  </cols>
  <sheetData>
    <row r="2" spans="1:13" ht="32.450000000000003" customHeight="1" x14ac:dyDescent="0.35">
      <c r="A2" s="118"/>
      <c r="B2" s="118">
        <v>1</v>
      </c>
      <c r="C2" s="118">
        <v>2</v>
      </c>
      <c r="D2" s="118">
        <v>3</v>
      </c>
      <c r="E2" s="118">
        <v>4</v>
      </c>
      <c r="F2" s="118">
        <v>5</v>
      </c>
      <c r="G2" s="118">
        <v>6</v>
      </c>
      <c r="H2" s="118">
        <v>7</v>
      </c>
      <c r="I2" s="118">
        <v>8</v>
      </c>
      <c r="J2" s="118">
        <v>9</v>
      </c>
      <c r="K2" s="118">
        <v>10</v>
      </c>
      <c r="L2" s="118">
        <v>11</v>
      </c>
      <c r="M2" s="118">
        <v>12</v>
      </c>
    </row>
    <row r="3" spans="1:13" ht="80.099999999999994" customHeight="1" x14ac:dyDescent="0.35">
      <c r="A3" s="118" t="s">
        <v>56</v>
      </c>
      <c r="B3" s="123" t="s">
        <v>163</v>
      </c>
      <c r="C3" s="123" t="s">
        <v>163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90" customHeight="1" x14ac:dyDescent="0.35">
      <c r="A4" s="118" t="s">
        <v>57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87" customHeight="1" x14ac:dyDescent="0.35">
      <c r="A5" s="118" t="s">
        <v>58</v>
      </c>
      <c r="B5" s="124" t="s">
        <v>169</v>
      </c>
      <c r="C5" s="124" t="s">
        <v>164</v>
      </c>
      <c r="D5" s="124" t="s">
        <v>165</v>
      </c>
      <c r="E5" s="124" t="s">
        <v>166</v>
      </c>
      <c r="F5" s="124" t="s">
        <v>167</v>
      </c>
      <c r="G5" s="124" t="s">
        <v>168</v>
      </c>
      <c r="H5" s="120"/>
      <c r="I5" s="120"/>
      <c r="J5" s="120"/>
      <c r="K5" s="120"/>
      <c r="L5" s="120"/>
      <c r="M5" s="120"/>
    </row>
    <row r="6" spans="1:13" ht="80.099999999999994" customHeight="1" x14ac:dyDescent="0.35">
      <c r="A6" s="118" t="s">
        <v>59</v>
      </c>
      <c r="B6" s="124" t="s">
        <v>169</v>
      </c>
      <c r="C6" s="124" t="s">
        <v>164</v>
      </c>
      <c r="D6" s="124" t="s">
        <v>165</v>
      </c>
      <c r="E6" s="124" t="s">
        <v>166</v>
      </c>
      <c r="F6" s="124" t="s">
        <v>167</v>
      </c>
      <c r="G6" s="124" t="s">
        <v>168</v>
      </c>
      <c r="H6" s="120"/>
      <c r="I6" s="120"/>
      <c r="J6" s="120"/>
      <c r="K6" s="120"/>
      <c r="L6" s="120"/>
      <c r="M6" s="120"/>
    </row>
    <row r="7" spans="1:13" x14ac:dyDescent="0.35">
      <c r="A7" s="118" t="s">
        <v>60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86.25" customHeight="1" x14ac:dyDescent="0.35">
      <c r="A8" s="118" t="s">
        <v>61</v>
      </c>
      <c r="B8" s="124" t="s">
        <v>174</v>
      </c>
      <c r="C8" s="124" t="s">
        <v>175</v>
      </c>
      <c r="D8" s="124" t="s">
        <v>170</v>
      </c>
      <c r="E8" s="124" t="s">
        <v>171</v>
      </c>
      <c r="F8" s="124" t="s">
        <v>172</v>
      </c>
      <c r="G8" s="124" t="s">
        <v>173</v>
      </c>
      <c r="H8" s="120"/>
      <c r="I8" s="120"/>
      <c r="J8" s="120"/>
      <c r="K8" s="120"/>
      <c r="L8" s="120"/>
      <c r="M8" s="120"/>
    </row>
    <row r="9" spans="1:13" ht="87.75" customHeight="1" x14ac:dyDescent="0.35">
      <c r="A9" s="118" t="s">
        <v>62</v>
      </c>
      <c r="B9" s="124" t="s">
        <v>174</v>
      </c>
      <c r="C9" s="124" t="s">
        <v>175</v>
      </c>
      <c r="D9" s="124" t="s">
        <v>170</v>
      </c>
      <c r="E9" s="124" t="s">
        <v>171</v>
      </c>
      <c r="F9" s="124" t="s">
        <v>172</v>
      </c>
      <c r="G9" s="124" t="s">
        <v>173</v>
      </c>
      <c r="H9" s="120"/>
      <c r="I9" s="120"/>
      <c r="J9" s="120"/>
      <c r="K9" s="120"/>
      <c r="L9" s="120"/>
      <c r="M9" s="120"/>
    </row>
    <row r="10" spans="1:13" ht="87.75" customHeight="1" x14ac:dyDescent="0.35">
      <c r="A10" s="118" t="s">
        <v>63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3" x14ac:dyDescent="0.35">
      <c r="E11" s="119"/>
    </row>
    <row r="12" spans="1:13" x14ac:dyDescent="0.35">
      <c r="D12" s="122"/>
      <c r="E12" s="122"/>
      <c r="F12" s="122"/>
      <c r="G12" s="122"/>
      <c r="H12" s="122"/>
      <c r="I12" s="122"/>
    </row>
    <row r="13" spans="1:13" x14ac:dyDescent="0.35">
      <c r="D13" s="122"/>
      <c r="E13" s="122"/>
      <c r="F13" s="122"/>
      <c r="G13" s="122"/>
      <c r="H13" s="122"/>
      <c r="I13" s="122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130" zoomScaleNormal="130" workbookViewId="0">
      <selection activeCell="B8" sqref="B8"/>
    </sheetView>
  </sheetViews>
  <sheetFormatPr defaultRowHeight="15" x14ac:dyDescent="0.25"/>
  <cols>
    <col min="1" max="1" width="17.42578125" customWidth="1"/>
    <col min="2" max="2" width="20.5703125" customWidth="1"/>
    <col min="3" max="3" width="13.42578125" customWidth="1"/>
    <col min="4" max="4" width="11.42578125" customWidth="1"/>
    <col min="5" max="5" width="14" customWidth="1"/>
    <col min="6" max="6" width="17.42578125" customWidth="1"/>
    <col min="7" max="7" width="10.140625" customWidth="1"/>
    <col min="8" max="8" width="6.42578125" bestFit="1" customWidth="1"/>
    <col min="9" max="9" width="18.5703125" bestFit="1" customWidth="1"/>
    <col min="10" max="10" width="17.85546875" customWidth="1"/>
    <col min="11" max="11" width="22.5703125" customWidth="1"/>
    <col min="14" max="14" width="20.5703125" customWidth="1"/>
    <col min="16" max="16" width="19.5703125" customWidth="1"/>
    <col min="21" max="21" width="17" customWidth="1"/>
    <col min="22" max="22" width="22.85546875" customWidth="1"/>
  </cols>
  <sheetData>
    <row r="1" spans="1:11" x14ac:dyDescent="0.25">
      <c r="K1" s="3"/>
    </row>
    <row r="2" spans="1:11" x14ac:dyDescent="0.25">
      <c r="K2" s="3"/>
    </row>
    <row r="3" spans="1:11" x14ac:dyDescent="0.25">
      <c r="G3" s="25"/>
      <c r="H3" s="25"/>
      <c r="I3" s="25"/>
      <c r="J3" s="25"/>
      <c r="K3" s="25"/>
    </row>
    <row r="4" spans="1:11" ht="15.75" thickBot="1" x14ac:dyDescent="0.3">
      <c r="A4" s="4"/>
      <c r="B4" s="4"/>
      <c r="C4" s="4"/>
      <c r="D4" s="5"/>
      <c r="E4" s="5"/>
      <c r="F4" s="4"/>
      <c r="G4" s="25"/>
      <c r="H4" s="25"/>
      <c r="I4" s="25"/>
      <c r="J4" s="25"/>
      <c r="K4" s="25"/>
    </row>
    <row r="5" spans="1:11" x14ac:dyDescent="0.25">
      <c r="A5" s="130"/>
      <c r="B5" s="130"/>
      <c r="C5" s="130"/>
      <c r="D5" s="130"/>
      <c r="E5" s="130"/>
      <c r="F5" s="130"/>
      <c r="G5" s="25"/>
      <c r="H5" s="25"/>
      <c r="I5" s="25"/>
      <c r="J5" s="25"/>
      <c r="K5" s="25"/>
    </row>
    <row r="6" spans="1:11" x14ac:dyDescent="0.25">
      <c r="G6" s="25"/>
      <c r="H6" s="25"/>
      <c r="I6" s="25"/>
      <c r="J6" s="25"/>
      <c r="K6" s="25"/>
    </row>
    <row r="7" spans="1:11" x14ac:dyDescent="0.25">
      <c r="A7" s="7" t="s">
        <v>0</v>
      </c>
      <c r="B7" s="1"/>
      <c r="C7" s="11"/>
      <c r="D7" s="11"/>
      <c r="E7" s="11"/>
      <c r="F7" s="11"/>
      <c r="G7" s="11"/>
      <c r="H7" s="22"/>
      <c r="I7" s="22"/>
    </row>
    <row r="8" spans="1:11" x14ac:dyDescent="0.25">
      <c r="A8" s="7" t="s">
        <v>1</v>
      </c>
      <c r="B8" s="44" t="s">
        <v>157</v>
      </c>
      <c r="C8" s="11"/>
      <c r="D8" s="11"/>
      <c r="E8" s="11"/>
      <c r="F8" s="11"/>
      <c r="G8" s="11"/>
      <c r="H8" s="22"/>
      <c r="I8" s="22"/>
    </row>
    <row r="9" spans="1:11" x14ac:dyDescent="0.25">
      <c r="A9" s="7" t="s">
        <v>2</v>
      </c>
      <c r="B9" s="86" t="s">
        <v>138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25">
      <c r="A10" s="7" t="s">
        <v>3</v>
      </c>
      <c r="B10" s="73">
        <v>44790</v>
      </c>
      <c r="C10" s="11"/>
      <c r="D10" s="11"/>
      <c r="E10" s="11"/>
      <c r="F10" s="11"/>
      <c r="G10" s="11"/>
      <c r="H10" s="22"/>
      <c r="I10" s="22"/>
    </row>
    <row r="11" spans="1:11" x14ac:dyDescent="0.25">
      <c r="A11" s="7" t="s">
        <v>4</v>
      </c>
      <c r="B11" s="44" t="s">
        <v>156</v>
      </c>
      <c r="C11" s="11"/>
      <c r="D11" s="11"/>
      <c r="E11" s="11"/>
      <c r="F11" s="11"/>
      <c r="G11" s="11"/>
      <c r="H11" s="22"/>
      <c r="I11" s="22"/>
    </row>
    <row r="12" spans="1:11" x14ac:dyDescent="0.25">
      <c r="A12" s="7"/>
      <c r="C12" s="11"/>
      <c r="D12" s="11"/>
      <c r="E12" s="11"/>
      <c r="F12" s="11"/>
      <c r="G12" s="11"/>
      <c r="H12" s="22"/>
      <c r="I12" s="22"/>
    </row>
    <row r="13" spans="1:11" x14ac:dyDescent="0.25">
      <c r="A13" s="8" t="s">
        <v>5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spans="1:11" x14ac:dyDescent="0.25">
      <c r="B14" s="26"/>
    </row>
    <row r="15" spans="1:11" x14ac:dyDescent="0.25">
      <c r="A15" s="23" t="s">
        <v>64</v>
      </c>
      <c r="H15" s="12"/>
    </row>
    <row r="16" spans="1:11" ht="45" x14ac:dyDescent="0.25">
      <c r="A16" s="162" t="s">
        <v>7</v>
      </c>
      <c r="B16" s="162"/>
      <c r="C16" s="17" t="s">
        <v>65</v>
      </c>
    </row>
    <row r="17" spans="1:11" x14ac:dyDescent="0.25">
      <c r="A17" s="163" t="s">
        <v>96</v>
      </c>
      <c r="B17" s="163"/>
      <c r="C17" s="85" t="s">
        <v>97</v>
      </c>
    </row>
    <row r="19" spans="1:11" x14ac:dyDescent="0.25">
      <c r="A19" s="23" t="s">
        <v>66</v>
      </c>
    </row>
    <row r="20" spans="1:11" x14ac:dyDescent="0.25">
      <c r="A20" s="1" t="s">
        <v>67</v>
      </c>
      <c r="B20" s="12" t="s">
        <v>137</v>
      </c>
    </row>
    <row r="21" spans="1:11" x14ac:dyDescent="0.25">
      <c r="A21" s="1" t="s">
        <v>128</v>
      </c>
      <c r="B21" s="27">
        <v>50</v>
      </c>
    </row>
    <row r="22" spans="1:11" x14ac:dyDescent="0.25">
      <c r="A22" s="7"/>
      <c r="B22" s="12"/>
    </row>
    <row r="23" spans="1:11" x14ac:dyDescent="0.25">
      <c r="A23" s="24" t="s">
        <v>68</v>
      </c>
      <c r="B23" s="28"/>
      <c r="C23" s="28"/>
      <c r="D23" s="28"/>
      <c r="E23" s="28"/>
    </row>
    <row r="24" spans="1:11" x14ac:dyDescent="0.25">
      <c r="A24" s="23"/>
      <c r="B24" s="29"/>
      <c r="C24" s="30"/>
      <c r="D24" s="31"/>
      <c r="E24" s="13"/>
    </row>
    <row r="25" spans="1:11" x14ac:dyDescent="0.25">
      <c r="A25" s="164" t="s">
        <v>69</v>
      </c>
      <c r="B25" s="165"/>
      <c r="C25" s="165"/>
      <c r="D25" s="165"/>
      <c r="E25" s="166"/>
      <c r="G25" s="158" t="s">
        <v>130</v>
      </c>
      <c r="H25" s="159"/>
      <c r="I25" s="159"/>
      <c r="J25" s="159"/>
      <c r="K25" s="160"/>
    </row>
    <row r="26" spans="1:11" x14ac:dyDescent="0.25">
      <c r="A26" s="32"/>
      <c r="B26" s="15"/>
      <c r="C26" s="15"/>
      <c r="D26" s="15"/>
      <c r="E26" s="33"/>
      <c r="G26" s="32"/>
      <c r="H26" s="15"/>
      <c r="I26" s="15"/>
      <c r="J26" s="15"/>
      <c r="K26" s="33"/>
    </row>
    <row r="27" spans="1:11" x14ac:dyDescent="0.25">
      <c r="A27" s="32"/>
      <c r="B27" s="15"/>
      <c r="C27" s="15"/>
      <c r="D27" s="15"/>
      <c r="E27" s="33"/>
      <c r="G27" s="32"/>
      <c r="H27" s="15"/>
      <c r="I27" s="15"/>
      <c r="J27" s="15"/>
      <c r="K27" s="33"/>
    </row>
    <row r="28" spans="1:11" x14ac:dyDescent="0.25">
      <c r="A28" s="32"/>
      <c r="B28" s="15"/>
      <c r="C28" s="15"/>
      <c r="D28" s="15"/>
      <c r="E28" s="33"/>
      <c r="G28" s="32"/>
      <c r="H28" s="15"/>
      <c r="I28" s="15"/>
      <c r="J28" s="15"/>
      <c r="K28" s="33"/>
    </row>
    <row r="29" spans="1:11" x14ac:dyDescent="0.25">
      <c r="A29" s="32"/>
      <c r="B29" s="15"/>
      <c r="C29" s="15"/>
      <c r="D29" s="15"/>
      <c r="E29" s="33"/>
      <c r="G29" s="32"/>
      <c r="H29" s="15"/>
      <c r="I29" s="15"/>
      <c r="J29" s="15"/>
      <c r="K29" s="33"/>
    </row>
    <row r="30" spans="1:11" x14ac:dyDescent="0.25">
      <c r="A30" s="32"/>
      <c r="B30" s="15"/>
      <c r="C30" s="15"/>
      <c r="D30" s="15"/>
      <c r="E30" s="33"/>
      <c r="G30" s="32"/>
      <c r="H30" s="15"/>
      <c r="I30" s="15"/>
      <c r="J30" s="15"/>
      <c r="K30" s="33"/>
    </row>
    <row r="31" spans="1:11" x14ac:dyDescent="0.25">
      <c r="A31" s="32"/>
      <c r="B31" s="15"/>
      <c r="C31" s="15"/>
      <c r="D31" s="15"/>
      <c r="E31" s="33"/>
      <c r="G31" s="32"/>
      <c r="H31" s="15"/>
      <c r="I31" s="15"/>
      <c r="J31" s="15"/>
      <c r="K31" s="33"/>
    </row>
    <row r="32" spans="1:11" x14ac:dyDescent="0.25">
      <c r="A32" s="32"/>
      <c r="B32" s="15"/>
      <c r="C32" s="15"/>
      <c r="D32" s="15"/>
      <c r="E32" s="33"/>
      <c r="G32" s="32"/>
      <c r="H32" s="15"/>
      <c r="I32" s="15"/>
      <c r="J32" s="15"/>
      <c r="K32" s="33"/>
    </row>
    <row r="33" spans="1:13" x14ac:dyDescent="0.25">
      <c r="A33" s="32"/>
      <c r="B33" s="15"/>
      <c r="C33" s="15"/>
      <c r="D33" s="15"/>
      <c r="E33" s="33"/>
      <c r="G33" s="32"/>
      <c r="H33" s="15"/>
      <c r="I33" s="15"/>
      <c r="J33" s="15"/>
      <c r="K33" s="33"/>
    </row>
    <row r="34" spans="1:13" x14ac:dyDescent="0.25">
      <c r="A34" s="32"/>
      <c r="B34" s="15"/>
      <c r="C34" s="15"/>
      <c r="D34" s="15"/>
      <c r="E34" s="33"/>
      <c r="G34" s="32"/>
      <c r="H34" s="15"/>
      <c r="I34" s="15"/>
      <c r="J34" s="15"/>
      <c r="K34" s="33"/>
    </row>
    <row r="35" spans="1:13" x14ac:dyDescent="0.25">
      <c r="A35" s="32"/>
      <c r="B35" s="15"/>
      <c r="C35" s="15"/>
      <c r="D35" s="15"/>
      <c r="E35" s="33"/>
      <c r="G35" s="32"/>
      <c r="H35" s="15"/>
      <c r="I35" s="15"/>
      <c r="J35" s="15"/>
      <c r="K35" s="33"/>
    </row>
    <row r="36" spans="1:13" x14ac:dyDescent="0.25">
      <c r="A36" s="32"/>
      <c r="B36" s="15"/>
      <c r="C36" s="15"/>
      <c r="D36" s="15"/>
      <c r="E36" s="33"/>
      <c r="G36" s="32"/>
      <c r="H36" s="15"/>
      <c r="I36" s="15"/>
      <c r="J36" s="15"/>
      <c r="K36" s="33"/>
    </row>
    <row r="37" spans="1:13" x14ac:dyDescent="0.25">
      <c r="A37" s="32"/>
      <c r="B37" s="15"/>
      <c r="C37" s="15"/>
      <c r="D37" s="15"/>
      <c r="E37" s="33"/>
      <c r="G37" s="32"/>
      <c r="H37" s="15"/>
      <c r="I37" s="15"/>
      <c r="J37" s="15"/>
      <c r="K37" s="33"/>
    </row>
    <row r="38" spans="1:13" x14ac:dyDescent="0.25">
      <c r="A38" s="32"/>
      <c r="B38" s="15"/>
      <c r="C38" s="15"/>
      <c r="D38" s="15"/>
      <c r="E38" s="33"/>
      <c r="G38" s="32"/>
      <c r="H38" s="15"/>
      <c r="I38" s="15"/>
      <c r="J38" s="15"/>
      <c r="K38" s="33"/>
    </row>
    <row r="39" spans="1:13" x14ac:dyDescent="0.25">
      <c r="A39" s="34"/>
      <c r="B39" s="35"/>
      <c r="C39" s="35"/>
      <c r="D39" s="35"/>
      <c r="E39" s="36"/>
      <c r="G39" s="34"/>
      <c r="H39" s="35"/>
      <c r="I39" s="35"/>
      <c r="J39" s="35"/>
      <c r="K39" s="36"/>
    </row>
    <row r="40" spans="1:13" x14ac:dyDescent="0.25">
      <c r="A40" s="15"/>
      <c r="B40" s="15"/>
      <c r="C40" s="15"/>
      <c r="D40" s="15"/>
      <c r="E40" s="15"/>
    </row>
    <row r="41" spans="1:13" x14ac:dyDescent="0.25">
      <c r="G41" s="38"/>
      <c r="H41" s="38"/>
      <c r="I41" s="38"/>
      <c r="J41" s="38"/>
      <c r="K41" s="38"/>
      <c r="L41" s="38"/>
      <c r="M41" s="38"/>
    </row>
    <row r="42" spans="1:13" x14ac:dyDescent="0.25">
      <c r="G42" s="38"/>
      <c r="H42" s="38"/>
      <c r="I42" s="38"/>
      <c r="J42" s="38"/>
      <c r="K42" s="38"/>
      <c r="L42" s="38"/>
      <c r="M42" s="38"/>
    </row>
    <row r="43" spans="1:13" ht="30" x14ac:dyDescent="0.25">
      <c r="A43" s="37" t="s">
        <v>129</v>
      </c>
      <c r="B43" s="37" t="s">
        <v>55</v>
      </c>
      <c r="C43" s="113" t="s">
        <v>70</v>
      </c>
      <c r="D43" s="99" t="s">
        <v>131</v>
      </c>
      <c r="E43" s="103" t="s">
        <v>132</v>
      </c>
      <c r="G43" s="155" t="s">
        <v>133</v>
      </c>
      <c r="H43" s="156"/>
      <c r="I43" s="156"/>
      <c r="J43" s="156"/>
      <c r="K43" s="157"/>
    </row>
    <row r="44" spans="1:13" x14ac:dyDescent="0.25">
      <c r="A44" s="40" t="s">
        <v>143</v>
      </c>
      <c r="B44" s="40" t="s">
        <v>144</v>
      </c>
      <c r="C44" s="40" t="s">
        <v>76</v>
      </c>
      <c r="D44" s="107">
        <v>38.369999999999997</v>
      </c>
      <c r="E44" s="40" t="s">
        <v>76</v>
      </c>
      <c r="F44" s="38"/>
      <c r="G44" s="32"/>
      <c r="K44" s="33"/>
    </row>
    <row r="45" spans="1:13" ht="15" customHeight="1" x14ac:dyDescent="0.25">
      <c r="A45" s="40" t="s">
        <v>139</v>
      </c>
      <c r="B45" s="40" t="s">
        <v>144</v>
      </c>
      <c r="C45" s="40" t="s">
        <v>76</v>
      </c>
      <c r="D45" s="107" t="s">
        <v>76</v>
      </c>
      <c r="E45" s="40" t="s">
        <v>76</v>
      </c>
      <c r="F45" s="38"/>
      <c r="G45" s="32"/>
      <c r="K45" s="33"/>
    </row>
    <row r="46" spans="1:13" x14ac:dyDescent="0.25">
      <c r="A46" s="40" t="s">
        <v>145</v>
      </c>
      <c r="B46" s="40" t="s">
        <v>142</v>
      </c>
      <c r="C46" s="40" t="s">
        <v>76</v>
      </c>
      <c r="D46" s="107" t="s">
        <v>76</v>
      </c>
      <c r="E46" s="104" t="s">
        <v>76</v>
      </c>
      <c r="F46" s="38"/>
      <c r="G46" s="32"/>
      <c r="K46" s="33"/>
    </row>
    <row r="47" spans="1:13" ht="15" customHeight="1" x14ac:dyDescent="0.25">
      <c r="A47" s="40" t="s">
        <v>146</v>
      </c>
      <c r="B47" s="40" t="s">
        <v>142</v>
      </c>
      <c r="C47" s="40" t="s">
        <v>76</v>
      </c>
      <c r="D47" s="107" t="s">
        <v>76</v>
      </c>
      <c r="E47" s="40" t="s">
        <v>76</v>
      </c>
      <c r="F47" s="38"/>
      <c r="G47" s="32"/>
      <c r="K47" s="33"/>
    </row>
    <row r="48" spans="1:13" x14ac:dyDescent="0.25">
      <c r="A48" s="40" t="s">
        <v>147</v>
      </c>
      <c r="B48" s="40" t="s">
        <v>148</v>
      </c>
      <c r="C48" s="40" t="s">
        <v>76</v>
      </c>
      <c r="D48" s="107" t="s">
        <v>76</v>
      </c>
      <c r="E48" s="40" t="s">
        <v>76</v>
      </c>
      <c r="F48" s="38"/>
      <c r="G48" s="32"/>
      <c r="K48" s="33"/>
    </row>
    <row r="49" spans="1:11" ht="15" customHeight="1" x14ac:dyDescent="0.25">
      <c r="A49" s="40" t="s">
        <v>140</v>
      </c>
      <c r="B49" s="40" t="s">
        <v>148</v>
      </c>
      <c r="C49" s="40" t="s">
        <v>76</v>
      </c>
      <c r="D49" s="107" t="s">
        <v>76</v>
      </c>
      <c r="E49" s="40" t="s">
        <v>76</v>
      </c>
      <c r="G49" s="32"/>
      <c r="K49" s="33"/>
    </row>
    <row r="50" spans="1:11" ht="16.5" customHeight="1" x14ac:dyDescent="0.25">
      <c r="A50" s="40" t="s">
        <v>149</v>
      </c>
      <c r="B50" s="40" t="s">
        <v>150</v>
      </c>
      <c r="C50" s="40" t="s">
        <v>76</v>
      </c>
      <c r="D50" s="107" t="s">
        <v>76</v>
      </c>
      <c r="E50" s="40" t="s">
        <v>76</v>
      </c>
      <c r="G50" s="32"/>
      <c r="K50" s="33"/>
    </row>
    <row r="51" spans="1:11" ht="16.5" customHeight="1" x14ac:dyDescent="0.25">
      <c r="A51" s="40" t="s">
        <v>151</v>
      </c>
      <c r="B51" s="40" t="s">
        <v>150</v>
      </c>
      <c r="C51" s="40" t="s">
        <v>76</v>
      </c>
      <c r="D51" s="107" t="s">
        <v>76</v>
      </c>
      <c r="E51" s="40" t="s">
        <v>76</v>
      </c>
      <c r="G51" s="32"/>
      <c r="K51" s="33"/>
    </row>
    <row r="52" spans="1:11" ht="16.5" customHeight="1" x14ac:dyDescent="0.25">
      <c r="A52" s="40" t="s">
        <v>152</v>
      </c>
      <c r="B52" s="40" t="s">
        <v>153</v>
      </c>
      <c r="C52" s="40" t="s">
        <v>76</v>
      </c>
      <c r="D52" s="107" t="s">
        <v>76</v>
      </c>
      <c r="E52" s="40" t="s">
        <v>76</v>
      </c>
      <c r="G52" s="32"/>
      <c r="K52" s="33"/>
    </row>
    <row r="53" spans="1:11" ht="16.5" customHeight="1" x14ac:dyDescent="0.25">
      <c r="A53" s="40" t="s">
        <v>154</v>
      </c>
      <c r="B53" s="40" t="s">
        <v>155</v>
      </c>
      <c r="C53" s="40" t="s">
        <v>76</v>
      </c>
      <c r="D53" s="107" t="s">
        <v>76</v>
      </c>
      <c r="E53" s="40" t="s">
        <v>76</v>
      </c>
      <c r="G53" s="32"/>
      <c r="K53" s="33"/>
    </row>
    <row r="54" spans="1:11" x14ac:dyDescent="0.25">
      <c r="G54" s="32"/>
      <c r="K54" s="33"/>
    </row>
    <row r="55" spans="1:11" x14ac:dyDescent="0.25">
      <c r="G55" s="32"/>
      <c r="K55" s="33"/>
    </row>
    <row r="56" spans="1:11" x14ac:dyDescent="0.25">
      <c r="G56" s="34"/>
      <c r="H56" s="35"/>
      <c r="I56" s="35"/>
      <c r="J56" s="35"/>
      <c r="K56" s="36"/>
    </row>
  </sheetData>
  <mergeCells count="7"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Details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2022-11-10T10:04:54Z</cp:lastPrinted>
  <dcterms:created xsi:type="dcterms:W3CDTF">2020-12-02T06:32:13Z</dcterms:created>
  <dcterms:modified xsi:type="dcterms:W3CDTF">2022-12-19T06:26:57Z</dcterms:modified>
</cp:coreProperties>
</file>